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<x:sst xmlns:x="http://schemas.openxmlformats.org/spreadsheetml/2006/main" count="234" uniqueCount="234">
  <x:si>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</x:si>
  <x:si>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</x:si>
  <x:si>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Tuxedo</x:t>
  </x:si>
  <x:si>
    <x:t>BEDS Code</x:t>
  </x:si>
  <x:si>
    <x:t>441903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</x:si>
  <x:si>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</x:si>
  <x:si>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</x:si>
  <x:si>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</x:si>
  <x:si>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</x:si>
  <x:si>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</x:si>
  <x:si>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JEFF WHITE</x:t>
  </x:si>
  <x:si>
    <x:t>Street Address Line 1</x:t>
  </x:si>
  <x:si>
    <x:t>1  TORNADO DRIVE</x:t>
  </x:si>
  <x:si>
    <x:t>Title of Contact</x:t>
  </x:si>
  <x:si>
    <x:t>SUPERINTENDENT</x:t>
  </x:si>
  <x:si>
    <x:t>Street Address Line 2</x:t>
  </x:si>
  <x:si>
    <x:t/>
  </x:si>
  <x:si>
    <x:t>Email Address</x:t>
  </x:si>
  <x:si>
    <x:t>JWHITE@TUXEDOUFSD.ORG</x:t>
  </x:si>
  <x:si>
    <x:t>City</x:t>
  </x:si>
  <x:si>
    <x:t>TUXEDO</x:t>
  </x:si>
  <x:si>
    <x:t>Phone Number</x:t>
  </x:si>
  <x:si>
    <x:t>8453512296</x:t>
  </x:si>
  <x:si>
    <x:t>Zip Code</x:t>
  </x:si>
  <x:si>
    <x:t>10987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</x:si>
  <x:si>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</x:si>
  <x:si>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</x:si>
  <x:si>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</x:si>
  <x:si>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</x:si>
  <x:si>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</x:si>
  <x:si>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</x:si>
  <x:si>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</x:si>
  <x:si>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</x:si>
  <x:si>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</x:si>
  <x:si>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</x:si>
  <x:si>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</x:si>
  <x:si>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</x:si>
  <x:si>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</x:si>
  <x:si>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</x:si>
  <x:si>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</x:si>
  <x:si>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</x:si>
  <x:si>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</x:si>
  <x:si>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</x:si>
  <x:si>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</x:si>
  <x:si>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</x:si>
  <x:si>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</x:si>
  <x:si>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</x:si>
  <x:si>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</x:si>
  <x:si>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</x:si>
  <x:si>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</x:si>
  <x:si>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</x:si>
  <x:si>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</x:si>
  <x:si>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</x:si>
  <x:si>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</x:si>
  <x:si>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</x:si>
  <x:si>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</x:si>
  <x:si>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</x:si>
  <x:si>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</x:si>
  <x:si>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</x:si>
  <x:si>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</x:si>
  <x:si>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</x:si>
  <x:si>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</x:si>
  <x:si>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</x:si>
  <x:si>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</x:si>
  <x:si>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</x:si>
  <x:si>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</x:si>
  <x:si>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</x:si>
  <x:si>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</x:si>
  <x:si>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</x:si>
  <x:si>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</x:si>
  <x:si>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</x:si>
  <x:si>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</x:si>
  <x:si>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</x:si>
  <x:si>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</x:si>
  <x:si>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</x:si>
  <x:si>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</x:si>
  <x:si>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</x:si>
  <x:si>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</x:si>
  <x:si>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</x:si>
  <x:si>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</x:si>
  <x:si>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</x:si>
  <x:si>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</x:si>
  <x:si>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</x:si>
  <x:si>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</x:si>
  <x:si>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</x:si>
  <x:si>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</x:si>
  <x:si>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</x:si>
  <x:si>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</x:si>
  <x:si>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</x:si>
  <x:si>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</x:si>
  <x:si>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</x:si>
  <x:si>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</x:si>
  <x:si>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</x:si>
  <x:si>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</x:si>
  <x:si>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</x:si>
  <x:si>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</x:si>
  <x:si>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</x:si>
  <x:si>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</x:si>
  <x:si>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</x:si>
  <x:si>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</x:si>
  <x:si>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</x:si>
  <x:si>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</x:si>
  <x:si>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</x:si>
  <x:si>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</x:si>
  <x:si>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</x:si>
  <x:si>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</x:si>
  <x:si>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</x:si>
  <x:si>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</x:si>
  <x:si>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</x:si>
  <x:si>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</x:si>
  <x:si>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</x:si>
  <x:si>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</x:si>
  <x:si>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</x:si>
  <x:si>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</x:si>
  <x:si>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</x:si>
  <x:si>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</x:si>
  <x:si>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</x:si>
  <x:si>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</x:si>
  <x:si>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</x:si>
  <x:si>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</x:si>
  <x:si>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</x:si>
  <x:si>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</x:si>
  <x:si>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</x:si>
  <x:si>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</x:si>
  <x:si>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</x:si>
  <x:si>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</x:si>
  <x:si>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</x:si>
  <x:si>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</x:si>
  <x:si>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</x:si>
  <x:si>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</x:si>
  <x:si>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</x:si>
  <x:si>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441903020001</x:t>
  </x:si>
  <x:si>
    <x:t>GEORGE F BAKER HIGH SCH</x:t>
  </x:si>
  <x:si>
    <x:t>Junior-Senior High School</x:t>
  </x:si>
  <x:si>
    <x:t>6</x:t>
  </x:si>
  <x:si>
    <x:t>12</x:t>
  </x:si>
  <x:si>
    <x:t>Yes</x:t>
  </x:si>
  <x:si>
    <x:t>No</x:t>
  </x:si>
  <x:si>
    <x:t>441903020002</x:t>
  </x:si>
  <x:si>
    <x:t>GEORGE GRANT MASON ELEMENTARY SCHOOL</x:t>
  </x:si>
  <x:si>
    <x:t>Elementary School</x:t>
  </x:si>
  <x:si>
    <x:t>Pre-K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</x:si>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</x:sst>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13280036</x:v>
      </x:c>
      <x:c r="E14" s="10" t="n">
        <x:v>419497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450000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50000</x:v>
      </x:c>
      <x:c r="E16" s="10" t="n">
        <x:v>100000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62218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50000</x:v>
      </x:c>
      <x:c r="E24" s="10" t="n">
        <x:v>100000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904185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210212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0</x:v>
      </x:c>
      <x:c r="E35" s="10" t="n">
        <x:v>75000</x:v>
      </x:c>
      <x:c r="F35" s="7" t="n">
        <x:v>1</x:v>
      </x:c>
      <x:c r="G35" s="132" t="n">
        <x:v>75000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1585611</x:v>
      </x:c>
      <x:c r="E37" s="10" t="n">
        <x:v>0</x:v>
      </x:c>
      <x:c r="F37" s="7" t="n">
        <x:v>20</x:v>
      </x:c>
      <x:c r="G37" s="132" t="n">
        <x:v>79280.55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228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10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32225</x:v>
      </x:c>
      <x:c r="E62" s="10" t="n">
        <x:v>0</x:v>
      </x:c>
      <x:c r="F62" s="84" t="n">
        <x:v>0.5</x:v>
      </x:c>
      <x:c r="G62" s="132" t="n">
        <x:v>64450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672775</x:v>
      </x:c>
      <x:c r="E63" s="10" t="n">
        <x:v>0</x:v>
      </x:c>
      <x:c r="F63" s="84" t="n">
        <x:v>6</x:v>
      </x:c>
      <x:c r="G63" s="132" t="n">
        <x:v>112129.166666667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1142890</x:v>
      </x:c>
      <x:c r="E64" s="10" t="n">
        <x:v>0</x:v>
      </x:c>
      <x:c r="F64" s="84" t="n">
        <x:v>10</x:v>
      </x:c>
      <x:c r="G64" s="132" t="n">
        <x:v>114289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282930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451960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24500</x:v>
      </x:c>
      <x:c r="E74" s="10" t="n">
        <x:v>0</x:v>
      </x:c>
      <x:c r="F74" s="84" t="n">
        <x:v>1</x:v>
      </x:c>
      <x:c r="G74" s="132" t="n">
        <x:v>24500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3759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850000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3847230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5872413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118</x:v>
      </x:c>
      <x:c r="L8" s="107" t="n">
        <x:v>0</x:v>
      </x:c>
      <x:c r="M8" s="107" t="n">
        <x:v>0</x:v>
      </x:c>
      <x:c r="N8" s="107" t="n">
        <x:v>30</x:v>
      </x:c>
      <x:c r="O8" s="107" t="n">
        <x:v>2</x:v>
      </x:c>
      <x:c r="P8" s="107" t="n">
        <x:v>16</x:v>
      </x:c>
      <x:c r="Q8" s="108" t="n">
        <x:v>1</x:v>
      </x:c>
      <x:c r="R8" s="108" t="n">
        <x:v>13</x:v>
      </x:c>
      <x:c r="S8" s="108" t="n">
        <x:v>6</x:v>
      </x:c>
      <x:c r="T8" s="108" t="n">
        <x:v>2</x:v>
      </x:c>
      <x:c r="U8" s="108" t="n">
        <x:v>2</x:v>
      </x:c>
      <x:c r="V8" s="108" t="n">
        <x:v>12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110</x:v>
      </x:c>
      <x:c r="L9" s="107" t="n">
        <x:v>10</x:v>
      </x:c>
      <x:c r="M9" s="107" t="n">
        <x:v>0</x:v>
      </x:c>
      <x:c r="N9" s="107" t="n">
        <x:v>40</x:v>
      </x:c>
      <x:c r="O9" s="107" t="n">
        <x:v>15</x:v>
      </x:c>
      <x:c r="P9" s="107" t="n">
        <x:v>20</x:v>
      </x:c>
      <x:c r="Q9" s="108" t="n">
        <x:v>3</x:v>
      </x:c>
      <x:c r="R9" s="108" t="n">
        <x:v>16</x:v>
      </x:c>
      <x:c r="S9" s="108" t="n">
        <x:v>2</x:v>
      </x:c>
      <x:c r="T9" s="108" t="n">
        <x:v>2</x:v>
      </x:c>
      <x:c r="U9" s="108" t="n">
        <x:v>10</x:v>
      </x:c>
      <x:c r="V9" s="108" t="n">
        <x:v>16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143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146</x:v>
      </x:c>
      <x:c r="E5" s="175" t="s"/>
      <x:c r="F5" s="175" t="s"/>
      <x:c r="G5" s="175" t="s"/>
      <x:c r="H5" s="175" t="s"/>
      <x:c r="I5" s="176" t="s"/>
      <x:c r="J5" s="177" t="s">
        <x:v>147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148</x:v>
      </x:c>
      <x:c r="S5" s="181" t="s"/>
      <x:c r="T5" s="182" t="s"/>
      <x:c r="U5" s="143" t="s">
        <x:v>149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150</x:v>
      </x:c>
      <x:c r="E6" s="155" t="s"/>
      <x:c r="F6" s="155" t="s"/>
      <x:c r="G6" s="89" t="s"/>
      <x:c r="H6" s="90" t="s"/>
      <x:c r="I6" s="75" t="s"/>
      <x:c r="J6" s="134" t="s">
        <x:v>151</x:v>
      </x:c>
      <x:c r="K6" s="135" t="s"/>
      <x:c r="L6" s="134" t="s">
        <x:v>152</x:v>
      </x:c>
      <x:c r="M6" s="135" t="s"/>
      <x:c r="N6" s="134" t="s">
        <x:v>153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154</x:v>
      </x:c>
      <x:c r="E7" s="100" t="s">
        <x:v>155</x:v>
      </x:c>
      <x:c r="F7" s="100" t="s">
        <x:v>156</x:v>
      </x:c>
      <x:c r="G7" s="113" t="s">
        <x:v>157</x:v>
      </x:c>
      <x:c r="H7" s="183" t="s">
        <x:v>158</x:v>
      </x:c>
      <x:c r="I7" s="113" t="s">
        <x:v>159</x:v>
      </x:c>
      <x:c r="J7" s="113" t="s">
        <x:v>160</x:v>
      </x:c>
      <x:c r="K7" s="183" t="s">
        <x:v>141</x:v>
      </x:c>
      <x:c r="L7" s="113" t="s">
        <x:v>161</x:v>
      </x:c>
      <x:c r="M7" s="183" t="s">
        <x:v>162</x:v>
      </x:c>
      <x:c r="N7" s="113" t="s">
        <x:v>163</x:v>
      </x:c>
      <x:c r="O7" s="183" t="s">
        <x:v>164</x:v>
      </x:c>
      <x:c r="P7" s="183" t="s">
        <x:v>165</x:v>
      </x:c>
      <x:c r="Q7" s="113" t="s">
        <x:v>166</x:v>
      </x:c>
      <x:c r="R7" s="113" t="s">
        <x:v>167</x:v>
      </x:c>
      <x:c r="S7" s="113" t="s">
        <x:v>168</x:v>
      </x:c>
      <x:c r="T7" s="11" t="s">
        <x:v>169</x:v>
      </x:c>
      <x:c r="U7" s="124" t="s">
        <x:v>170</x:v>
      </x:c>
      <x:c r="V7" s="124" t="s">
        <x:v>171</x:v>
      </x:c>
      <x:c r="W7" s="124" t="s">
        <x:v>172</x:v>
      </x:c>
      <x:c r="X7" s="124" t="s">
        <x:v>173</x:v>
      </x:c>
      <x:c r="Y7" s="124" t="s">
        <x:v>174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1622015</x:v>
      </x:c>
      <x:c r="E8" s="81" t="n">
        <x:v>470604</x:v>
      </x:c>
      <x:c r="F8" s="116" t="n">
        <x:v>1068055.0644803</x:v>
      </x:c>
      <x:c r="G8" s="81" t="n">
        <x:v>234401</x:v>
      </x:c>
      <x:c r="H8" s="81" t="n">
        <x:v>194474</x:v>
      </x:c>
      <x:c r="I8" s="117">
        <x:f>SUM(D8:H8)</x:f>
      </x:c>
      <x:c r="J8" s="81" t="n">
        <x:v>2317407</x:v>
      </x:c>
      <x:c r="K8" s="81" t="n">
        <x:v>0</x:v>
      </x:c>
      <x:c r="L8" s="81" t="n">
        <x:v>646024</x:v>
      </x:c>
      <x:c r="M8" s="81" t="n">
        <x:v>0</x:v>
      </x:c>
      <x:c r="N8" s="81" t="n">
        <x:v>155483</x:v>
      </x:c>
      <x:c r="O8" s="81" t="n">
        <x:v>169456</x:v>
      </x:c>
      <x:c r="P8" s="81" t="n">
        <x:v>301179</x:v>
      </x:c>
      <x:c r="Q8" s="117">
        <x:f>SUM(J8:P8)</x:f>
      </x:c>
      <x:c r="R8" s="81" t="n">
        <x:v>3317301</x:v>
      </x:c>
      <x:c r="S8" s="81" t="n">
        <x:v>272248</x:v>
      </x:c>
      <x:c r="T8" s="59">
        <x:f>SUM('Part C'!$R8:$S8)</x:f>
      </x:c>
      <x:c r="U8" s="81" t="n">
        <x:v>28112.7203389831</x:v>
      </x:c>
      <x:c r="V8" s="81" t="n">
        <x:v>2307.18644067797</x:v>
      </x:c>
      <x:c r="W8" s="81" t="n">
        <x:v>1715977.31932773</x:v>
      </x:c>
      <x:c r="X8" s="81" t="n">
        <x:v>5305526.31932773</x:v>
      </x:c>
      <x:c r="Y8" s="12" t="n">
        <x:v>44962.0874519299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1871740</x:v>
      </x:c>
      <x:c r="E9" s="81" t="n">
        <x:v>552365</x:v>
      </x:c>
      <x:c r="F9" s="116" t="n">
        <x:v>1237242.71933019</x:v>
      </x:c>
      <x:c r="G9" s="81" t="n">
        <x:v>273745</x:v>
      </x:c>
      <x:c r="H9" s="81" t="n">
        <x:v>301626</x:v>
      </x:c>
      <x:c r="I9" s="117">
        <x:f>SUM(D9:H9)</x:f>
      </x:c>
      <x:c r="J9" s="81" t="n">
        <x:v>2631094</x:v>
      </x:c>
      <x:c r="K9" s="81" t="n">
        <x:v>95200</x:v>
      </x:c>
      <x:c r="L9" s="81" t="n">
        <x:v>648960</x:v>
      </x:c>
      <x:c r="M9" s="81" t="n">
        <x:v>0</x:v>
      </x:c>
      <x:c r="N9" s="81" t="n">
        <x:v>241156</x:v>
      </x:c>
      <x:c r="O9" s="81" t="n">
        <x:v>262832</x:v>
      </x:c>
      <x:c r="P9" s="81" t="n">
        <x:v>357477</x:v>
      </x:c>
      <x:c r="Q9" s="117">
        <x:f>SUM(J9:P9)</x:f>
      </x:c>
      <x:c r="R9" s="81" t="n">
        <x:v>3714470</x:v>
      </x:c>
      <x:c r="S9" s="81" t="n">
        <x:v>522249</x:v>
      </x:c>
      <x:c r="T9" s="59">
        <x:f>SUM('Part C'!$R9:$S9)</x:f>
      </x:c>
      <x:c r="U9" s="81" t="n">
        <x:v>30953.9166666667</x:v>
      </x:c>
      <x:c r="V9" s="81" t="n">
        <x:v>4352.075</x:v>
      </x:c>
      <x:c r="W9" s="81" t="n">
        <x:v>1745061.68067227</x:v>
      </x:c>
      <x:c r="X9" s="81" t="n">
        <x:v>5981780.68067227</x:v>
      </x:c>
      <x:c r="Y9" s="12" t="n">
        <x:v>49848.1723389356</x:v>
      </x:c>
    </x:row>
    <x:row r="10" spans="1:25" s="3" customFormat="1" ht="15" customHeight="1">
      <x:c r="A10" s="4" t="s">
        <x:v>143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178</x:v>
      </x:c>
      <x:c r="G6" s="144" t="s"/>
      <x:c r="H6" s="144" t="s"/>
      <x:c r="I6" s="144" t="s"/>
      <x:c r="J6" s="135" t="s"/>
      <x:c r="K6" s="134" t="s">
        <x:v>179</x:v>
      </x:c>
      <x:c r="L6" s="144" t="s"/>
      <x:c r="M6" s="144" t="s"/>
      <x:c r="N6" s="135" t="s"/>
      <x:c r="O6" s="65" t="s"/>
      <x:c r="P6" s="134" t="s">
        <x:v>180</x:v>
      </x:c>
      <x:c r="Q6" s="144" t="s"/>
      <x:c r="R6" s="144" t="s"/>
      <x:c r="S6" s="144" t="s"/>
      <x:c r="T6" s="144" t="s"/>
      <x:c r="U6" s="144" t="s"/>
      <x:c r="V6" s="135" t="s"/>
      <x:c r="W6" s="67" t="s">
        <x:v>181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182</x:v>
      </x:c>
      <x:c r="E7" s="75" t="s">
        <x:v>183</x:v>
      </x:c>
      <x:c r="F7" s="75" t="s">
        <x:v>184</x:v>
      </x:c>
      <x:c r="G7" s="100" t="s">
        <x:v>185</x:v>
      </x:c>
      <x:c r="H7" s="100" t="s">
        <x:v>186</x:v>
      </x:c>
      <x:c r="I7" s="100" t="s">
        <x:v>187</x:v>
      </x:c>
      <x:c r="J7" s="113" t="s">
        <x:v>188</x:v>
      </x:c>
      <x:c r="K7" s="75" t="s">
        <x:v>189</x:v>
      </x:c>
      <x:c r="L7" s="100" t="s">
        <x:v>190</x:v>
      </x:c>
      <x:c r="M7" s="100" t="s">
        <x:v>191</x:v>
      </x:c>
      <x:c r="N7" s="75" t="s">
        <x:v>192</x:v>
      </x:c>
      <x:c r="O7" s="113" t="s">
        <x:v>193</x:v>
      </x:c>
      <x:c r="P7" s="75" t="s">
        <x:v>194</x:v>
      </x:c>
      <x:c r="Q7" s="100" t="s">
        <x:v>195</x:v>
      </x:c>
      <x:c r="R7" s="100" t="s">
        <x:v>196</x:v>
      </x:c>
      <x:c r="S7" s="100" t="s">
        <x:v>197</x:v>
      </x:c>
      <x:c r="T7" s="100" t="s">
        <x:v>198</x:v>
      </x:c>
      <x:c r="U7" s="100" t="s">
        <x:v>158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136</x:v>
      </x:c>
      <x:c r="E9" s="170" t="s">
        <x:v>137</x:v>
      </x:c>
      <x:c r="F9" s="119" t="n">
        <x:v>10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0</x:v>
      </x:c>
      <x:c r="L9" s="81" t="n">
        <x:v>95200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203</x:v>
      </x:c>
      <x:c r="G13" s="144" t="s"/>
      <x:c r="H13" s="144" t="s"/>
      <x:c r="I13" s="144" t="s"/>
      <x:c r="J13" s="135" t="s"/>
      <x:c r="K13" s="134" t="s">
        <x:v>204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7" t="s">
        <x:v>184</x:v>
      </x:c>
      <x:c r="G14" s="5" t="s">
        <x:v>185</x:v>
      </x:c>
      <x:c r="H14" s="5" t="s">
        <x:v>186</x:v>
      </x:c>
      <x:c r="I14" s="98" t="s">
        <x:v>187</x:v>
      </x:c>
      <x:c r="J14" s="11" t="s">
        <x:v>188</x:v>
      </x:c>
      <x:c r="K14" s="97" t="s">
        <x:v>189</x:v>
      </x:c>
      <x:c r="L14" s="5" t="s">
        <x:v>201</x:v>
      </x:c>
      <x:c r="M14" s="98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143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218</x:v>
      </x:c>
      <x:c r="C1" s="82" t="s">
        <x:v>219</x:v>
      </x:c>
    </x:row>
    <x:row r="2" spans="1:9" x14ac:dyDescent="0.3">
      <x:c r="A2" s="2" t="s">
        <x:v>140</x:v>
      </x:c>
      <x:c r="B2" s="83" t="s">
        <x:v>141</x:v>
      </x:c>
      <x:c r="C2" s="83" t="s">
        <x:v>136</x:v>
      </x:c>
    </x:row>
    <x:row r="3" spans="1:9" x14ac:dyDescent="0.3">
      <x:c r="A3" s="2" t="s">
        <x:v>133</x:v>
      </x:c>
      <x:c r="B3" s="83" t="s">
        <x:v>220</x:v>
      </x:c>
      <x:c r="C3" s="83" t="s">
        <x:v>137</x:v>
      </x:c>
      <x:c r="D3" s="2" t="s">
        <x:v>140</x:v>
      </x:c>
      <x:c r="F3" s="2" t="s">
        <x:v>141</x:v>
      </x:c>
      <x:c r="H3" s="2" t="n">
        <x:v>2022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224</x:v>
      </x:c>
      <x:c r="H4" s="2" t="n">
        <x:v>2023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227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227</x:v>
      </x:c>
      <x:c r="B6" s="83" t="s">
        <x:v>228</x:v>
      </x:c>
      <x:c r="C6" s="0" t="s"/>
      <x:c r="D6" s="0" t="s">
        <x:v>133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229</x:v>
      </x:c>
      <x:c r="B7" s="83" t="s">
        <x:v>230</x:v>
      </x:c>
      <x:c r="D7" s="2" t="s">
        <x:v>231</x:v>
      </x:c>
      <x:c r="F7" s="2" t="n">
        <x:v>3</x:v>
      </x:c>
      <x:c r="I7" s="2" t="n">
        <x:v>2019</x:v>
      </x:c>
    </x:row>
    <x:row r="8" spans="1:9" x14ac:dyDescent="0.3">
      <x:c r="A8" s="2" t="s">
        <x:v>232</x:v>
      </x:c>
      <x:c r="B8" s="83" t="s">
        <x:v>6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233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233</x:v>
      </x:c>
      <x:c r="F10" s="2" t="n">
        <x:v>6</x:v>
      </x:c>
      <x:c r="I10" s="2" t="n">
        <x:v>2022</x:v>
      </x:c>
    </x:row>
    <x:row r="11" spans="1:9" x14ac:dyDescent="0.3">
      <x:c r="A11" s="2" t="s">
        <x:v>231</x:v>
      </x:c>
      <x:c r="B11" s="83" t="n">
        <x:v>8</x:v>
      </x:c>
      <x:c r="D11" s="2" t="s">
        <x:v>229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229</x:v>
      </x:c>
      <x:c r="F16" s="2" t="n">
        <x:v>12</x:v>
      </x:c>
    </x:row>
    <x:row r="17" spans="1:9" x14ac:dyDescent="0.3">
      <x:c r="B17" s="83" t="s">
        <x:v>232</x:v>
      </x:c>
      <x:c r="F17" s="2" t="s">
        <x:v>229</x:v>
      </x:c>
    </x:row>
    <x:row r="18" spans="1:9" x14ac:dyDescent="0.3">
      <x:c r="B18" s="83" t="s">
        <x:v>233</x:v>
      </x:c>
      <x:c r="F18" s="2" t="s">
        <x:v>232</x:v>
      </x:c>
    </x:row>
    <x:row r="19" spans="1:9">
      <x:c r="F19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