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<x:sst xmlns:x="http://schemas.openxmlformats.org/spreadsheetml/2006/main" count="233" uniqueCount="233">
  <x:si>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</x:si>
  <x:si>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</x:si>
  <x:si>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Salem</x:t>
  </x:si>
  <x:si>
    <x:t>BEDS Code</x:t>
  </x:si>
  <x:si>
    <x:t>641501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</x:si>
  <x:si>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</x:si>
  <x:si>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</x:si>
  <x:si>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</x:si>
  <x:si>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</x:si>
  <x:si>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</x:si>
  <x:si>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Karen MacGregor</x:t>
  </x:si>
  <x:si>
    <x:t>Street Address Line 1</x:t>
  </x:si>
  <x:si>
    <x:t>41 E. Broadway</x:t>
  </x:si>
  <x:si>
    <x:t>Title of Contact</x:t>
  </x:si>
  <x:si>
    <x:t>Business Manager</x:t>
  </x:si>
  <x:si>
    <x:t>Street Address Line 2</x:t>
  </x:si>
  <x:si>
    <x:t/>
  </x:si>
  <x:si>
    <x:t>Email Address</x:t>
  </x:si>
  <x:si>
    <x:t>kmacgregor@salemcsd.org</x:t>
  </x:si>
  <x:si>
    <x:t>City</x:t>
  </x:si>
  <x:si>
    <x:t>Phone Number</x:t>
  </x:si>
  <x:si>
    <x:t>5188547532</x:t>
  </x:si>
  <x:si>
    <x:t>Zip Code</x:t>
  </x:si>
  <x:si>
    <x:t>12865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</x:si>
  <x:si>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</x:si>
  <x:si>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</x:si>
  <x:si>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</x:si>
  <x:si>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</x:si>
  <x:si>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</x:si>
  <x:si>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</x:si>
  <x:si>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</x:si>
  <x:si>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</x:si>
  <x:si>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</x:si>
  <x:si>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</x:si>
  <x:si>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</x:si>
  <x:si>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</x:si>
  <x:si>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</x:si>
  <x:si>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</x:si>
  <x:si>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</x:si>
  <x:si>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</x:si>
  <x:si>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</x:si>
  <x:si>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</x:si>
  <x:si>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</x:si>
  <x:si>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</x:si>
  <x:si>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</x:si>
  <x:si>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</x:si>
  <x:si>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</x:si>
  <x:si>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</x:si>
  <x:si>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</x:si>
  <x:si>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</x:si>
  <x:si>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</x:si>
  <x:si>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</x:si>
  <x:si>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</x:si>
  <x:si>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</x:si>
  <x:si>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</x:si>
  <x:si>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</x:si>
  <x:si>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</x:si>
  <x:si>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</x:si>
  <x:si>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</x:si>
  <x:si>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</x:si>
  <x:si>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</x:si>
  <x:si>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</x:si>
  <x:si>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</x:si>
  <x:si>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</x:si>
  <x:si>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</x:si>
  <x:si>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</x:si>
  <x:si>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</x:si>
  <x:si>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</x:si>
  <x:si>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</x:si>
  <x:si>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</x:si>
  <x:si>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</x:si>
  <x:si>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</x:si>
  <x:si>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</x:si>
  <x:si>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</x:si>
  <x:si>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</x:si>
  <x:si>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</x:si>
  <x:si>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</x:si>
  <x:si>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</x:si>
  <x:si>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</x:si>
  <x:si>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</x:si>
  <x:si>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</x:si>
  <x:si>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</x:si>
  <x:si>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</x:si>
  <x:si>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</x:si>
  <x:si>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</x:si>
  <x:si>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</x:si>
  <x:si>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</x:si>
  <x:si>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</x:si>
  <x:si>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</x:si>
  <x:si>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</x:si>
  <x:si>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</x:si>
  <x:si>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</x:si>
  <x:si>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</x:si>
  <x:si>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</x:si>
  <x:si>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</x:si>
  <x:si>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</x:si>
  <x:si>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</x:si>
  <x:si>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</x:si>
  <x:si>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</x:si>
  <x:si>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</x:si>
  <x:si>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</x:si>
  <x:si>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</x:si>
  <x:si>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</x:si>
  <x:si>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</x:si>
  <x:si>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</x:si>
  <x:si>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</x:si>
  <x:si>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</x:si>
  <x:si>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</x:si>
  <x:si>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</x:si>
  <x:si>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</x:si>
  <x:si>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</x:si>
  <x:si>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</x:si>
  <x:si>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</x:si>
  <x:si>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</x:si>
  <x:si>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</x:si>
  <x:si>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</x:si>
  <x:si>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</x:si>
  <x:si>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</x:si>
  <x:si>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</x:si>
  <x:si>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</x:si>
  <x:si>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</x:si>
  <x:si>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</x:si>
  <x:si>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</x:si>
  <x:si>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</x:si>
  <x:si>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</x:si>
  <x:si>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</x:si>
  <x:si>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</x:si>
  <x:si>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</x:si>
  <x:si>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</x:si>
  <x:si>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</x:si>
  <x:si>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641501040001</x:t>
  </x:si>
  <x:si>
    <x:t>SALEM HIGH SCHOOL</x:t>
  </x:si>
  <x:si>
    <x:t>Junior-Senior High School</x:t>
  </x:si>
  <x:si>
    <x:t>7</x:t>
  </x:si>
  <x:si>
    <x:t>12</x:t>
  </x:si>
  <x:si>
    <x:t>Yes</x:t>
  </x:si>
  <x:si>
    <x:t>No</x:t>
  </x:si>
  <x:si>
    <x:t>641501040002</x:t>
  </x:si>
  <x:si>
    <x:t>SALEM ELEMENTARY SCHOOL</x:t>
  </x:si>
  <x:si>
    <x:t>Elementary School</x:t>
  </x:si>
  <x:si>
    <x:t>Pre-K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</x:si>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</x:sst>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15702992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1183202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157885</x:v>
      </x:c>
      <x:c r="E16" s="10" t="n">
        <x:v>250740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274921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1662765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157885</x:v>
      </x:c>
      <x:c r="E24" s="10" t="n">
        <x:v>250740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1134143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195803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195254</x:v>
      </x:c>
      <x:c r="E35" s="10" t="n">
        <x:v>2000</x:v>
      </x:c>
      <x:c r="F35" s="7" t="n">
        <x:v>5</x:v>
      </x:c>
      <x:c r="G35" s="132" t="n">
        <x:v>39450.8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553030</x:v>
      </x:c>
      <x:c r="E37" s="10" t="n">
        <x:v>0</x:v>
      </x:c>
      <x:c r="F37" s="7" t="n">
        <x:v>6</x:v>
      </x:c>
      <x:c r="G37" s="132" t="n">
        <x:v>92171.6666666667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490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41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30660</x:v>
      </x:c>
      <x:c r="E62" s="10" t="n">
        <x:v>0</x:v>
      </x:c>
      <x:c r="F62" s="84" t="n">
        <x:v>5</x:v>
      </x:c>
      <x:c r="G62" s="132" t="n">
        <x:v>6132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502500</x:v>
      </x:c>
      <x:c r="E63" s="10" t="n">
        <x:v>0</x:v>
      </x:c>
      <x:c r="F63" s="84" t="n">
        <x:v>11</x:v>
      </x:c>
      <x:c r="G63" s="132" t="n">
        <x:v>45681.8181818182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927756</x:v>
      </x:c>
      <x:c r="E64" s="10" t="n">
        <x:v>0</x:v>
      </x:c>
      <x:c r="F64" s="84" t="n">
        <x:v>10</x:v>
      </x:c>
      <x:c r="G64" s="132" t="n">
        <x:v>92775.6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290888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323608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4900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29000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43945</x:v>
      </x:c>
      <x:c r="F75" s="84" t="n">
        <x:v>13</x:v>
      </x:c>
      <x:c r="G75" s="132" t="n">
        <x:v>3380.38461538462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112000</x:v>
      </x:c>
      <x:c r="E77" s="10" t="n">
        <x:v>0</x:v>
      </x:c>
      <x:c r="F77" s="84" t="n">
        <x:v>1</x:v>
      </x:c>
      <x:c r="G77" s="132" t="n">
        <x:v>112000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59950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383872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3464081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8012440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243</x:v>
      </x:c>
      <x:c r="L8" s="107" t="n">
        <x:v>0</x:v>
      </x:c>
      <x:c r="M8" s="107" t="n">
        <x:v>0</x:v>
      </x:c>
      <x:c r="N8" s="107" t="n">
        <x:v>102</x:v>
      </x:c>
      <x:c r="O8" s="107" t="n">
        <x:v>0</x:v>
      </x:c>
      <x:c r="P8" s="107" t="n">
        <x:v>72</x:v>
      </x:c>
      <x:c r="Q8" s="108" t="n">
        <x:v>2</x:v>
      </x:c>
      <x:c r="R8" s="108" t="n">
        <x:v>30.6</x:v>
      </x:c>
      <x:c r="S8" s="108" t="n">
        <x:v>4</x:v>
      </x:c>
      <x:c r="T8" s="108" t="n">
        <x:v>2</x:v>
      </x:c>
      <x:c r="U8" s="108" t="n">
        <x:v>4</x:v>
      </x:c>
      <x:c r="V8" s="108" t="n">
        <x:v>21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247</x:v>
      </x:c>
      <x:c r="L9" s="107" t="n">
        <x:v>41</x:v>
      </x:c>
      <x:c r="M9" s="107" t="n">
        <x:v>0</x:v>
      </x:c>
      <x:c r="N9" s="107" t="n">
        <x:v>157</x:v>
      </x:c>
      <x:c r="O9" s="107" t="n">
        <x:v>5</x:v>
      </x:c>
      <x:c r="P9" s="107" t="n">
        <x:v>51</x:v>
      </x:c>
      <x:c r="Q9" s="108" t="n">
        <x:v>1</x:v>
      </x:c>
      <x:c r="R9" s="108" t="n">
        <x:v>30</x:v>
      </x:c>
      <x:c r="S9" s="108" t="n">
        <x:v>15.2</x:v>
      </x:c>
      <x:c r="T9" s="108" t="n">
        <x:v>2</x:v>
      </x:c>
      <x:c r="U9" s="108" t="n">
        <x:v>4</x:v>
      </x:c>
      <x:c r="V9" s="108" t="n">
        <x:v>21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140</x:v>
      </x:c>
      <x:c r="L7" s="113" t="s">
        <x:v>160</x:v>
      </x:c>
      <x:c r="M7" s="183" t="s">
        <x:v>161</x:v>
      </x:c>
      <x:c r="N7" s="113" t="s">
        <x:v>162</x:v>
      </x:c>
      <x:c r="O7" s="183" t="s">
        <x:v>163</x:v>
      </x:c>
      <x:c r="P7" s="183" t="s">
        <x:v>164</x:v>
      </x:c>
      <x:c r="Q7" s="113" t="s">
        <x:v>165</x:v>
      </x:c>
      <x:c r="R7" s="113" t="s">
        <x:v>166</x:v>
      </x:c>
      <x:c r="S7" s="113" t="s">
        <x:v>167</x:v>
      </x:c>
      <x:c r="T7" s="11" t="s">
        <x:v>168</x:v>
      </x:c>
      <x:c r="U7" s="124" t="s">
        <x:v>169</x:v>
      </x:c>
      <x:c r="V7" s="124" t="s">
        <x:v>170</x:v>
      </x:c>
      <x:c r="W7" s="124" t="s">
        <x:v>171</x:v>
      </x:c>
      <x:c r="X7" s="124" t="s">
        <x:v>172</x:v>
      </x:c>
      <x:c r="Y7" s="124" t="s">
        <x:v>173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2633480</x:v>
      </x:c>
      <x:c r="E8" s="81" t="n">
        <x:v>515061</x:v>
      </x:c>
      <x:c r="F8" s="116" t="n">
        <x:v>1210388.38669232</x:v>
      </x:c>
      <x:c r="G8" s="81" t="n">
        <x:v>353249</x:v>
      </x:c>
      <x:c r="H8" s="81" t="n">
        <x:v>380055</x:v>
      </x:c>
      <x:c r="I8" s="117">
        <x:f>SUM(D8:H8)</x:f>
      </x:c>
      <x:c r="J8" s="81" t="n">
        <x:v>3278932</x:v>
      </x:c>
      <x:c r="K8" s="81" t="n">
        <x:v>0</x:v>
      </x:c>
      <x:c r="L8" s="81" t="n">
        <x:v>1006283</x:v>
      </x:c>
      <x:c r="M8" s="81" t="n">
        <x:v>0</x:v>
      </x:c>
      <x:c r="N8" s="81" t="n">
        <x:v>183747</x:v>
      </x:c>
      <x:c r="O8" s="81" t="n">
        <x:v>217541</x:v>
      </x:c>
      <x:c r="P8" s="81" t="n">
        <x:v>405731</x:v>
      </x:c>
      <x:c r="Q8" s="117">
        <x:f>SUM(J8:P8)</x:f>
      </x:c>
      <x:c r="R8" s="81" t="n">
        <x:v>4624426</x:v>
      </x:c>
      <x:c r="S8" s="81" t="n">
        <x:v>467807</x:v>
      </x:c>
      <x:c r="T8" s="59">
        <x:f>SUM('Part C'!$R8:$S8)</x:f>
      </x:c>
      <x:c r="U8" s="81" t="n">
        <x:v>19030.5596707819</x:v>
      </x:c>
      <x:c r="V8" s="81" t="n">
        <x:v>1925.1316872428</x:v>
      </x:c>
      <x:c r="W8" s="81" t="n">
        <x:v>1239748.01694915</x:v>
      </x:c>
      <x:c r="X8" s="81" t="n">
        <x:v>6331981.01694915</x:v>
      </x:c>
      <x:c r="Y8" s="12" t="n">
        <x:v>26057.5350491735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2667077</x:v>
      </x:c>
      <x:c r="E9" s="81" t="n">
        <x:v>689750</x:v>
      </x:c>
      <x:c r="F9" s="116" t="n">
        <x:v>1290459.42769531</x:v>
      </x:c>
      <x:c r="G9" s="81" t="n">
        <x:v>505512</x:v>
      </x:c>
      <x:c r="H9" s="81" t="n">
        <x:v>464010</x:v>
      </x:c>
      <x:c r="I9" s="117">
        <x:f>SUM(D9:H9)</x:f>
      </x:c>
      <x:c r="J9" s="81" t="n">
        <x:v>2978297</x:v>
      </x:c>
      <x:c r="K9" s="81" t="n">
        <x:v>133414</x:v>
      </x:c>
      <x:c r="L9" s="81" t="n">
        <x:v>1440025</x:v>
      </x:c>
      <x:c r="M9" s="81" t="n">
        <x:v>0</x:v>
      </x:c>
      <x:c r="N9" s="81" t="n">
        <x:v>244352</x:v>
      </x:c>
      <x:c r="O9" s="81" t="n">
        <x:v>312184</x:v>
      </x:c>
      <x:c r="P9" s="81" t="n">
        <x:v>508535</x:v>
      </x:c>
      <x:c r="Q9" s="117">
        <x:f>SUM(J9:P9)</x:f>
      </x:c>
      <x:c r="R9" s="81" t="n">
        <x:v>4947359</x:v>
      </x:c>
      <x:c r="S9" s="81" t="n">
        <x:v>669449</x:v>
      </x:c>
      <x:c r="T9" s="59">
        <x:f>SUM('Part C'!$R9:$S9)</x:f>
      </x:c>
      <x:c r="U9" s="81" t="n">
        <x:v>17178.3298611111</x:v>
      </x:c>
      <x:c r="V9" s="81" t="n">
        <x:v>2324.47569444444</x:v>
      </x:c>
      <x:c r="W9" s="81" t="n">
        <x:v>1469330.98305085</x:v>
      </x:c>
      <x:c r="X9" s="81" t="n">
        <x:v>7086138.98305085</x:v>
      </x:c>
      <x:c r="Y9" s="12" t="n">
        <x:v>24604.6492467043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177</x:v>
      </x:c>
      <x:c r="G6" s="144" t="s"/>
      <x:c r="H6" s="144" t="s"/>
      <x:c r="I6" s="144" t="s"/>
      <x:c r="J6" s="135" t="s"/>
      <x:c r="K6" s="134" t="s">
        <x:v>178</x:v>
      </x:c>
      <x:c r="L6" s="144" t="s"/>
      <x:c r="M6" s="144" t="s"/>
      <x:c r="N6" s="135" t="s"/>
      <x:c r="O6" s="65" t="s"/>
      <x:c r="P6" s="134" t="s">
        <x:v>179</x:v>
      </x:c>
      <x:c r="Q6" s="144" t="s"/>
      <x:c r="R6" s="144" t="s"/>
      <x:c r="S6" s="144" t="s"/>
      <x:c r="T6" s="144" t="s"/>
      <x:c r="U6" s="144" t="s"/>
      <x:c r="V6" s="135" t="s"/>
      <x:c r="W6" s="67" t="s">
        <x:v>180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0" t="s">
        <x:v>184</x:v>
      </x:c>
      <x:c r="H7" s="100" t="s">
        <x:v>185</x:v>
      </x:c>
      <x:c r="I7" s="100" t="s">
        <x:v>186</x:v>
      </x:c>
      <x:c r="J7" s="113" t="s">
        <x:v>187</x:v>
      </x:c>
      <x:c r="K7" s="75" t="s">
        <x:v>188</x:v>
      </x:c>
      <x:c r="L7" s="100" t="s">
        <x:v>189</x:v>
      </x:c>
      <x:c r="M7" s="100" t="s">
        <x:v>190</x:v>
      </x:c>
      <x:c r="N7" s="75" t="s">
        <x:v>191</x:v>
      </x:c>
      <x:c r="O7" s="113" t="s">
        <x:v>192</x:v>
      </x:c>
      <x:c r="P7" s="75" t="s">
        <x:v>193</x:v>
      </x:c>
      <x:c r="Q7" s="100" t="s">
        <x:v>194</x:v>
      </x:c>
      <x:c r="R7" s="100" t="s">
        <x:v>195</x:v>
      </x:c>
      <x:c r="S7" s="100" t="s">
        <x:v>196</x:v>
      </x:c>
      <x:c r="T7" s="100" t="s">
        <x:v>197</x:v>
      </x:c>
      <x:c r="U7" s="100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135</x:v>
      </x:c>
      <x:c r="E9" s="170" t="s">
        <x:v>136</x:v>
      </x:c>
      <x:c r="F9" s="119" t="n">
        <x:v>41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0</x:v>
      </x:c>
      <x:c r="L9" s="81" t="n">
        <x:v>133414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202</x:v>
      </x:c>
      <x:c r="G13" s="144" t="s"/>
      <x:c r="H13" s="144" t="s"/>
      <x:c r="I13" s="144" t="s"/>
      <x:c r="J13" s="135" t="s"/>
      <x:c r="K13" s="134" t="s">
        <x:v>203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7" t="s">
        <x:v>183</x:v>
      </x:c>
      <x:c r="G14" s="5" t="s">
        <x:v>184</x:v>
      </x:c>
      <x:c r="H14" s="5" t="s">
        <x:v>185</x:v>
      </x:c>
      <x:c r="I14" s="98" t="s">
        <x:v>186</x:v>
      </x:c>
      <x:c r="J14" s="11" t="s">
        <x:v>187</x:v>
      </x:c>
      <x:c r="K14" s="97" t="s">
        <x:v>188</x:v>
      </x:c>
      <x:c r="L14" s="5" t="s">
        <x:v>200</x:v>
      </x:c>
      <x:c r="M14" s="98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139</x:v>
      </x:c>
      <x:c r="B2" s="83" t="s">
        <x:v>140</x:v>
      </x:c>
      <x:c r="C2" s="83" t="s">
        <x:v>135</x:v>
      </x:c>
    </x:row>
    <x:row r="3" spans="1:9" x14ac:dyDescent="0.3">
      <x:c r="A3" s="2" t="s">
        <x:v>132</x:v>
      </x:c>
      <x:c r="B3" s="83" t="s">
        <x:v>219</x:v>
      </x:c>
      <x:c r="C3" s="83" t="s">
        <x:v>136</x:v>
      </x:c>
      <x:c r="D3" s="2" t="s">
        <x:v>139</x:v>
      </x:c>
      <x:c r="F3" s="2" t="s">
        <x:v>140</x:v>
      </x:c>
      <x:c r="H3" s="2" t="n">
        <x:v>2022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223</x:v>
      </x:c>
      <x:c r="H4" s="2" t="n">
        <x:v>2023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227</x:v>
      </x:c>
      <x:c r="C6" s="0" t="s"/>
      <x:c r="D6" s="0" t="s">
        <x:v>132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228</x:v>
      </x:c>
      <x:c r="B7" s="83" t="s">
        <x:v>229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s">
        <x:v>6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230</x:v>
      </x:c>
      <x:c r="B11" s="83" t="n">
        <x:v>8</x:v>
      </x:c>
      <x:c r="D11" s="2" t="s">
        <x:v>228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231</x:v>
      </x:c>
      <x:c r="F17" s="2" t="s">
        <x:v>228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