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<x:sst xmlns:x="http://schemas.openxmlformats.org/spreadsheetml/2006/main" count="230" uniqueCount="230">
  <x:si>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</x:si>
  <x:si>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</x:si>
  <x:si>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Pocantico Hills</x:t>
  </x:si>
  <x:si>
    <x:t>BEDS Code</x:t>
  </x:si>
  <x:si>
    <x:t>660802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</x:si>
  <x:si>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</x:si>
  <x:si>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</x:si>
  <x:si>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</x:si>
  <x:si>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</x:si>
  <x:si>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</x:si>
  <x:si>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Linda Brouard</x:t>
  </x:si>
  <x:si>
    <x:t>Street Address Line 1</x:t>
  </x:si>
  <x:si>
    <x:t>599 Bedford Road</x:t>
  </x:si>
  <x:si>
    <x:t>Title of Contact</x:t>
  </x:si>
  <x:si>
    <x:t>Senior Account Clerk</x:t>
  </x:si>
  <x:si>
    <x:t>Street Address Line 2</x:t>
  </x:si>
  <x:si>
    <x:t/>
  </x:si>
  <x:si>
    <x:t>Email Address</x:t>
  </x:si>
  <x:si>
    <x:t>lbrouard@pocanticohills.org</x:t>
  </x:si>
  <x:si>
    <x:t>City</x:t>
  </x:si>
  <x:si>
    <x:t>Sleepy Hollow Road</x:t>
  </x:si>
  <x:si>
    <x:t>Phone Number</x:t>
  </x:si>
  <x:si>
    <x:t>9146312440</x:t>
  </x:si>
  <x:si>
    <x:t>Zip Code</x:t>
  </x:si>
  <x:si>
    <x:t>10591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</x:si>
  <x:si>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</x:si>
  <x:si>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</x:si>
  <x:si>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</x:si>
  <x:si>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</x:si>
  <x:si>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</x:si>
  <x:si>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</x:si>
  <x:si>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</x:si>
  <x:si>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</x:si>
  <x:si>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</x:si>
  <x:si>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</x:si>
  <x:si>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</x:si>
  <x:si>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</x:si>
  <x:si>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</x:si>
  <x:si>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</x:si>
  <x:si>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</x:si>
  <x:si>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</x:si>
  <x:si>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</x:si>
  <x:si>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</x:si>
  <x:si>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</x:si>
  <x:si>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</x:si>
  <x:si>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</x:si>
  <x:si>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</x:si>
  <x:si>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</x:si>
  <x:si>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</x:si>
  <x:si>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</x:si>
  <x:si>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</x:si>
  <x:si>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</x:si>
  <x:si>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</x:si>
  <x:si>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</x:si>
  <x:si>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</x:si>
  <x:si>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</x:si>
  <x:si>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</x:si>
  <x:si>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</x:si>
  <x:si>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</x:si>
  <x:si>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</x:si>
  <x:si>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</x:si>
  <x:si>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</x:si>
  <x:si>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</x:si>
  <x:si>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</x:si>
  <x:si>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</x:si>
  <x:si>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</x:si>
  <x:si>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</x:si>
  <x:si>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</x:si>
  <x:si>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</x:si>
  <x:si>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</x:si>
  <x:si>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</x:si>
  <x:si>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</x:si>
  <x:si>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</x:si>
  <x:si>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</x:si>
  <x:si>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</x:si>
  <x:si>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</x:si>
  <x:si>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</x:si>
  <x:si>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</x:si>
  <x:si>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</x:si>
  <x:si>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</x:si>
  <x:si>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</x:si>
  <x:si>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</x:si>
  <x:si>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</x:si>
  <x:si>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</x:si>
  <x:si>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</x:si>
  <x:si>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</x:si>
  <x:si>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</x:si>
  <x:si>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</x:si>
  <x:si>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</x:si>
  <x:si>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</x:si>
  <x:si>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</x:si>
  <x:si>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</x:si>
  <x:si>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</x:si>
  <x:si>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</x:si>
  <x:si>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</x:si>
  <x:si>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</x:si>
  <x:si>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</x:si>
  <x:si>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</x:si>
  <x:si>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</x:si>
  <x:si>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</x:si>
  <x:si>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</x:si>
  <x:si>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</x:si>
  <x:si>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</x:si>
  <x:si>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</x:si>
  <x:si>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</x:si>
  <x:si>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</x:si>
  <x:si>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</x:si>
  <x:si>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</x:si>
  <x:si>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</x:si>
  <x:si>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</x:si>
  <x:si>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</x:si>
  <x:si>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</x:si>
  <x:si>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</x:si>
  <x:si>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</x:si>
  <x:si>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</x:si>
  <x:si>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</x:si>
  <x:si>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</x:si>
  <x:si>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</x:si>
  <x:si>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</x:si>
  <x:si>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</x:si>
  <x:si>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</x:si>
  <x:si>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</x:si>
  <x:si>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</x:si>
  <x:si>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</x:si>
  <x:si>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</x:si>
  <x:si>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</x:si>
  <x:si>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</x:si>
  <x:si>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</x:si>
  <x:si>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</x:si>
  <x:si>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</x:si>
  <x:si>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</x:si>
  <x:si>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660802040001</x:t>
  </x:si>
  <x:si>
    <x:t>POCANTICO HILLS CENTRAL SCHOOL</x:t>
  </x:si>
  <x:si>
    <x:t>K-8 School</x:t>
  </x:si>
  <x:si>
    <x:t>Pre-K</x:t>
  </x:si>
  <x:si>
    <x:t>8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</x:si>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</x:sst>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29724775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647075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261000</x:v>
      </x:c>
      <x:c r="E16" s="10" t="n">
        <x:v>163000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480000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1080000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261000</x:v>
      </x:c>
      <x:c r="E24" s="10" t="n">
        <x:v>163000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1528904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425260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5912547</x:v>
      </x:c>
      <x:c r="E35" s="10" t="n">
        <x:v>0</x:v>
      </x:c>
      <x:c r="F35" s="7" t="n">
        <x:v>133</x:v>
      </x:c>
      <x:c r="G35" s="132" t="n">
        <x:v>44455.2406015038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23000</x:v>
      </x:c>
      <x:c r="F41" s="7" t="n">
        <x:v>2</x:v>
      </x:c>
      <x:c r="G41" s="132" t="n">
        <x:v>11500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187916</x:v>
      </x:c>
      <x:c r="F43" s="7" t="n">
        <x:v>5</x:v>
      </x:c>
      <x:c r="G43" s="132" t="n">
        <x:v>37583.2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659378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285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21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7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95000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1301770</x:v>
      </x:c>
      <x:c r="E63" s="10" t="n">
        <x:v>0</x:v>
      </x:c>
      <x:c r="F63" s="84" t="n">
        <x:v>7</x:v>
      </x:c>
      <x:c r="G63" s="132" t="n">
        <x:v>185967.142857143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1467000</x:v>
      </x:c>
      <x:c r="E64" s="10" t="n">
        <x:v>0</x:v>
      </x:c>
      <x:c r="F64" s="84" t="n">
        <x:v>7.7</x:v>
      </x:c>
      <x:c r="G64" s="132" t="n">
        <x:v>190519.480519481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1693553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624885.12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200000</x:v>
      </x:c>
      <x:c r="E74" s="10" t="n">
        <x:v>0</x:v>
      </x:c>
      <x:c r="F74" s="84" t="n">
        <x:v>1.3</x:v>
      </x:c>
      <x:c r="G74" s="132" t="n">
        <x:v>153846.153846154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701773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146989.18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878886.67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5227044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10533521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285</x:v>
      </x:c>
      <x:c r="L8" s="107" t="n">
        <x:v>21</x:v>
      </x:c>
      <x:c r="M8" s="107" t="n">
        <x:v>7</x:v>
      </x:c>
      <x:c r="N8" s="107" t="n">
        <x:v>80</x:v>
      </x:c>
      <x:c r="O8" s="107" t="n">
        <x:v>12</x:v>
      </x:c>
      <x:c r="P8" s="107" t="n">
        <x:v>28</x:v>
      </x:c>
      <x:c r="Q8" s="108" t="n">
        <x:v>0</x:v>
      </x:c>
      <x:c r="R8" s="108" t="n">
        <x:v>47</x:v>
      </x:c>
      <x:c r="S8" s="108" t="n">
        <x:v>14</x:v>
      </x:c>
      <x:c r="T8" s="108" t="n">
        <x:v>4</x:v>
      </x:c>
      <x:c r="U8" s="108" t="n">
        <x:v>5</x:v>
      </x:c>
      <x:c r="V8" s="108" t="n">
        <x:v>36.3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6363016</x:v>
      </x:c>
      <x:c r="E8" s="81" t="n">
        <x:v>1270416</x:v>
      </x:c>
      <x:c r="F8" s="116" t="n">
        <x:v>3151022.65461438</x:v>
      </x:c>
      <x:c r="G8" s="81" t="n">
        <x:v>1326251</x:v>
      </x:c>
      <x:c r="H8" s="81" t="n">
        <x:v>854282</x:v>
      </x:c>
      <x:c r="I8" s="117">
        <x:f>SUM(D8:H8)</x:f>
      </x:c>
      <x:c r="J8" s="81" t="n">
        <x:v>6764588</x:v>
      </x:c>
      <x:c r="K8" s="81" t="n">
        <x:v>474182</x:v>
      </x:c>
      <x:c r="L8" s="81" t="n">
        <x:v>3282328</x:v>
      </x:c>
      <x:c r="M8" s="81" t="n">
        <x:v>160425</x:v>
      </x:c>
      <x:c r="N8" s="81" t="n">
        <x:v>329034</x:v>
      </x:c>
      <x:c r="O8" s="81" t="n">
        <x:v>1276073</x:v>
      </x:c>
      <x:c r="P8" s="81" t="n">
        <x:v>678358</x:v>
      </x:c>
      <x:c r="Q8" s="117">
        <x:f>SUM(J8:P8)</x:f>
      </x:c>
      <x:c r="R8" s="81" t="n">
        <x:v>12528829</x:v>
      </x:c>
      <x:c r="S8" s="81" t="n">
        <x:v>436159</x:v>
      </x:c>
      <x:c r="T8" s="59">
        <x:f>SUM('Part C'!$R8:$S8)</x:f>
      </x:c>
      <x:c r="U8" s="81" t="n">
        <x:v>40028.2076677316</x:v>
      </x:c>
      <x:c r="V8" s="81" t="n">
        <x:v>1393.47923322684</x:v>
      </x:c>
      <x:c r="W8" s="81" t="n">
        <x:v>7109856.97</x:v>
      </x:c>
      <x:c r="X8" s="81" t="n">
        <x:v>20074844.97</x:v>
      </x:c>
      <x:c r="Y8" s="12" t="n">
        <x:v>64136.8848881789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21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43200</x:v>
      </x:c>
      <x:c r="L8" s="81" t="n">
        <x:v>430982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218</x:v>
      </x:c>
      <x:c r="B4" s="83" t="s">
        <x:v>219</x:v>
      </x:c>
      <x:c r="D4" s="2" t="s">
        <x:v>220</x:v>
      </x:c>
      <x:c r="F4" s="2" t="s">
        <x:v>221</x:v>
      </x:c>
      <x:c r="H4" s="2" t="n">
        <x:v>2023</x:v>
      </x:c>
      <x:c r="I4" s="2" t="n">
        <x:v>2016</x:v>
      </x:c>
    </x:row>
    <x:row r="5" spans="1:9" x14ac:dyDescent="0.3">
      <x:c r="A5" s="2" t="s">
        <x:v>133</x:v>
      </x:c>
      <x:c r="B5" s="83" t="s">
        <x:v>222</x:v>
      </x:c>
      <x:c r="D5" s="2" t="s">
        <x:v>223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225</x:v>
      </x:c>
      <x:c r="B7" s="83" t="s">
        <x:v>226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s">
        <x:v>6</x:v>
      </x:c>
      <x:c r="D8" s="2" t="s">
        <x:v>133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218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228</x:v>
      </x:c>
      <x:c r="F17" s="2" t="s">
        <x:v>225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