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<x:sst xmlns:x="http://schemas.openxmlformats.org/spreadsheetml/2006/main" count="237" uniqueCount="237">
  <x:si>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</x:si>
  <x:si>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</x:si>
  <x:si>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Penn Yan</x:t>
  </x:si>
  <x:si>
    <x:t>BEDS Code</x:t>
  </x:si>
  <x:si>
    <x:t>680601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</x:si>
  <x:si>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</x:si>
  <x:si>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</x:si>
  <x:si>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</x:si>
  <x:si>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</x:si>
  <x:si>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</x:si>
  <x:si>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Kim Fitzgerald</x:t>
  </x:si>
  <x:si>
    <x:t>Street Address Line 1</x:t>
  </x:si>
  <x:si>
    <x:t>1 School Drive</x:t>
  </x:si>
  <x:si>
    <x:t>Title of Contact</x:t>
  </x:si>
  <x:si>
    <x:t>District Treasurer</x:t>
  </x:si>
  <x:si>
    <x:t>Street Address Line 2</x:t>
  </x:si>
  <x:si>
    <x:t/>
  </x:si>
  <x:si>
    <x:t>Email Address</x:t>
  </x:si>
  <x:si>
    <x:t>kfitzgerald@pycsd.org</x:t>
  </x:si>
  <x:si>
    <x:t>City</x:t>
  </x:si>
  <x:si>
    <x:t>Phone Number</x:t>
  </x:si>
  <x:si>
    <x:t>3153796607</x:t>
  </x:si>
  <x:si>
    <x:t>Zip Code</x:t>
  </x:si>
  <x:si>
    <x:t>14527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</x:si>
  <x:si>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</x:si>
  <x:si>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</x:si>
  <x:si>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</x:si>
  <x:si>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</x:si>
  <x:si>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</x:si>
  <x:si>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</x:si>
  <x:si>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</x:si>
  <x:si>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</x:si>
  <x:si>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</x:si>
  <x:si>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</x:si>
  <x:si>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</x:si>
  <x:si>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</x:si>
  <x:si>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</x:si>
  <x:si>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</x:si>
  <x:si>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</x:si>
  <x:si>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</x:si>
  <x:si>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</x:si>
  <x:si>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</x:si>
  <x:si>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</x:si>
  <x:si>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</x:si>
  <x:si>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</x:si>
  <x:si>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</x:si>
  <x:si>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</x:si>
  <x:si>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</x:si>
  <x:si>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</x:si>
  <x:si>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</x:si>
  <x:si>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</x:si>
  <x:si>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</x:si>
  <x:si>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</x:si>
  <x:si>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</x:si>
  <x:si>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</x:si>
  <x:si>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</x:si>
  <x:si>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</x:si>
  <x:si>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</x:si>
  <x:si>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</x:si>
  <x:si>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</x:si>
  <x:si>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</x:si>
  <x:si>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</x:si>
  <x:si>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</x:si>
  <x:si>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</x:si>
  <x:si>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</x:si>
  <x:si>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</x:si>
  <x:si>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</x:si>
  <x:si>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</x:si>
  <x:si>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</x:si>
  <x:si>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</x:si>
  <x:si>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</x:si>
  <x:si>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</x:si>
  <x:si>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</x:si>
  <x:si>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</x:si>
  <x:si>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</x:si>
  <x:si>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</x:si>
  <x:si>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</x:si>
  <x:si>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</x:si>
  <x:si>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</x:si>
  <x:si>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</x:si>
  <x:si>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</x:si>
  <x:si>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</x:si>
  <x:si>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</x:si>
  <x:si>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</x:si>
  <x:si>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</x:si>
  <x:si>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</x:si>
  <x:si>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</x:si>
  <x:si>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</x:si>
  <x:si>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</x:si>
  <x:si>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</x:si>
  <x:si>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</x:si>
  <x:si>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</x:si>
  <x:si>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</x:si>
  <x:si>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</x:si>
  <x:si>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</x:si>
  <x:si>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</x:si>
  <x:si>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</x:si>
  <x:si>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</x:si>
  <x:si>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</x:si>
  <x:si>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</x:si>
  <x:si>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</x:si>
  <x:si>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</x:si>
  <x:si>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</x:si>
  <x:si>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</x:si>
  <x:si>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</x:si>
  <x:si>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</x:si>
  <x:si>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</x:si>
  <x:si>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</x:si>
  <x:si>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</x:si>
  <x:si>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</x:si>
  <x:si>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</x:si>
  <x:si>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</x:si>
  <x:si>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</x:si>
  <x:si>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</x:si>
  <x:si>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</x:si>
  <x:si>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</x:si>
  <x:si>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</x:si>
  <x:si>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</x:si>
  <x:si>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</x:si>
  <x:si>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</x:si>
  <x:si>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</x:si>
  <x:si>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</x:si>
  <x:si>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</x:si>
  <x:si>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</x:si>
  <x:si>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</x:si>
  <x:si>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</x:si>
  <x:si>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</x:si>
  <x:si>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</x:si>
  <x:si>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</x:si>
  <x:si>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</x:si>
  <x:si>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680601060001</x:t>
  </x:si>
  <x:si>
    <x:t>PENN YAN ACADEMY</x:t>
  </x:si>
  <x:si>
    <x:t>Elementary School</x:t>
  </x:si>
  <x:si>
    <x:t>9</x:t>
  </x:si>
  <x:si>
    <x:t>12</x:t>
  </x:si>
  <x:si>
    <x:t>Yes</x:t>
  </x:si>
  <x:si>
    <x:t>No</x:t>
  </x:si>
  <x:si>
    <x:t>680601060002</x:t>
  </x:si>
  <x:si>
    <x:t>PENN YAN MIDDLE SCHOOL</x:t>
  </x:si>
  <x:si>
    <x:t>Middle/Junior High School</x:t>
  </x:si>
  <x:si>
    <x:t>6</x:t>
  </x:si>
  <x:si>
    <x:t>8</x:t>
  </x:si>
  <x:si>
    <x:t>680601060005</x:t>
  </x:si>
  <x:si>
    <x:t>PENN YAN ELEMENTARY SCHOOL</x:t>
  </x:si>
  <x:si>
    <x:t>Junior-Senior High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</x:si>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</x:sst>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39348931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1044572</x:v>
      </x:c>
      <x:c r="E15" s="10" t="n">
        <x:v>3852566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960500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4463607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960500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1838585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730524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377375</x:v>
      </x:c>
      <x:c r="E36" s="10" t="n">
        <x:v>0</x:v>
      </x:c>
      <x:c r="F36" s="7" t="n">
        <x:v>75</x:v>
      </x:c>
      <x:c r="G36" s="132" t="n">
        <x:v>5031.66666666667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575000</x:v>
      </x:c>
      <x:c r="E37" s="10" t="n">
        <x:v>109000</x:v>
      </x:c>
      <x:c r="F37" s="7" t="n">
        <x:v>30</x:v>
      </x:c>
      <x:c r="G37" s="132" t="n">
        <x:v>22800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132" t="n">
        <x:v>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6000</x:v>
      </x:c>
      <x:c r="E43" s="10" t="n">
        <x:v>20573</x:v>
      </x:c>
      <x:c r="F43" s="7" t="n">
        <x:v>48</x:v>
      </x:c>
      <x:c r="G43" s="132" t="n">
        <x:v>553.604166666667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44887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872647</x:v>
      </x:c>
      <x:c r="E63" s="10" t="n">
        <x:v>0</x:v>
      </x:c>
      <x:c r="F63" s="84" t="n">
        <x:v>6.5</x:v>
      </x:c>
      <x:c r="G63" s="132" t="n">
        <x:v>134253.384615385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2275959</x:v>
      </x:c>
      <x:c r="E64" s="10" t="n">
        <x:v>0</x:v>
      </x:c>
      <x:c r="F64" s="84" t="n">
        <x:v>25</x:v>
      </x:c>
      <x:c r="G64" s="132" t="n">
        <x:v>91038.36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673557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921760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214213</x:v>
      </x:c>
      <x:c r="E72" s="10" t="n">
        <x:v>0</x:v>
      </x:c>
      <x:c r="F72" s="84" t="n">
        <x:v>3</x:v>
      </x:c>
      <x:c r="G72" s="132" t="n">
        <x:v>71404.3333333333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179750</x:v>
      </x:c>
      <x:c r="E74" s="10" t="n">
        <x:v>155591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35287</x:v>
      </x:c>
      <x:c r="E75" s="10" t="n">
        <x:v>165203</x:v>
      </x:c>
      <x:c r="F75" s="84" t="n">
        <x:v>3</x:v>
      </x:c>
      <x:c r="G75" s="132" t="n">
        <x:v>66830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268000</x:v>
      </x:c>
      <x:c r="E76" s="10" t="n">
        <x:v>99000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210628</x:v>
      </x:c>
      <x:c r="E77" s="10" t="n">
        <x:v>0</x:v>
      </x:c>
      <x:c r="F77" s="84" t="n">
        <x:v>3</x:v>
      </x:c>
      <x:c r="G77" s="132" t="n">
        <x:v>70209.3333333333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441742</x:v>
      </x:c>
      <x:c r="E78" s="10" t="n">
        <x:v>84125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10197013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19612276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391</x:v>
      </x:c>
      <x:c r="L8" s="107" t="n">
        <x:v>0</x:v>
      </x:c>
      <x:c r="M8" s="107" t="n">
        <x:v>0</x:v>
      </x:c>
      <x:c r="N8" s="107" t="n">
        <x:v>192</x:v>
      </x:c>
      <x:c r="O8" s="107" t="n">
        <x:v>1</x:v>
      </x:c>
      <x:c r="P8" s="107" t="n">
        <x:v>30</x:v>
      </x:c>
      <x:c r="Q8" s="108" t="n">
        <x:v>7</x:v>
      </x:c>
      <x:c r="R8" s="108" t="n">
        <x:v>36</x:v>
      </x:c>
      <x:c r="S8" s="108" t="n">
        <x:v>8</x:v>
      </x:c>
      <x:c r="T8" s="108" t="n">
        <x:v>4</x:v>
      </x:c>
      <x:c r="U8" s="108" t="n">
        <x:v>10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333</x:v>
      </x:c>
      <x:c r="L9" s="107" t="n">
        <x:v>0</x:v>
      </x:c>
      <x:c r="M9" s="107" t="n">
        <x:v>0</x:v>
      </x:c>
      <x:c r="N9" s="107" t="n">
        <x:v>185</x:v>
      </x:c>
      <x:c r="O9" s="107" t="n">
        <x:v>0</x:v>
      </x:c>
      <x:c r="P9" s="107" t="n">
        <x:v>56</x:v>
      </x:c>
      <x:c r="Q9" s="108" t="n">
        <x:v>3</x:v>
      </x:c>
      <x:c r="R9" s="108" t="n">
        <x:v>33</x:v>
      </x:c>
      <x:c r="S9" s="108" t="n">
        <x:v>10</x:v>
      </x:c>
      <x:c r="T9" s="108" t="n">
        <x:v>1</x:v>
      </x:c>
      <x:c r="U9" s="108" t="n">
        <x:v>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504</x:v>
      </x:c>
      <x:c r="L10" s="107" t="n">
        <x:v>99</x:v>
      </x:c>
      <x:c r="M10" s="107" t="n">
        <x:v>30</x:v>
      </x:c>
      <x:c r="N10" s="107" t="n">
        <x:v>287</x:v>
      </x:c>
      <x:c r="O10" s="107" t="n">
        <x:v>9</x:v>
      </x:c>
      <x:c r="P10" s="107" t="n">
        <x:v>46</x:v>
      </x:c>
      <x:c r="Q10" s="108" t="n">
        <x:v>11</x:v>
      </x:c>
      <x:c r="R10" s="108" t="n">
        <x:v>57</x:v>
      </x:c>
      <x:c r="S10" s="108" t="n">
        <x:v>27</x:v>
      </x:c>
      <x:c r="T10" s="108" t="n">
        <x:v>2</x:v>
      </x:c>
      <x:c r="U10" s="108" t="n">
        <x:v>11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3004429</x:v>
      </x:c>
      <x:c r="E8" s="81" t="n">
        <x:v>1661439</x:v>
      </x:c>
      <x:c r="F8" s="116" t="n">
        <x:v>2375965.15428828</x:v>
      </x:c>
      <x:c r="G8" s="81" t="n">
        <x:v>895795</x:v>
      </x:c>
      <x:c r="H8" s="81" t="n">
        <x:v>992535</x:v>
      </x:c>
      <x:c r="I8" s="117">
        <x:f>SUM(D8:H8)</x:f>
      </x:c>
      <x:c r="J8" s="81" t="n">
        <x:v>4932881</x:v>
      </x:c>
      <x:c r="K8" s="81" t="n">
        <x:v>0</x:v>
      </x:c>
      <x:c r="L8" s="81" t="n">
        <x:v>1448225</x:v>
      </x:c>
      <x:c r="M8" s="81" t="n">
        <x:v>0</x:v>
      </x:c>
      <x:c r="N8" s="81" t="n">
        <x:v>477237</x:v>
      </x:c>
      <x:c r="O8" s="81" t="n">
        <x:v>339499</x:v>
      </x:c>
      <x:c r="P8" s="81" t="n">
        <x:v>1732320</x:v>
      </x:c>
      <x:c r="Q8" s="117">
        <x:f>SUM(J8:P8)</x:f>
      </x:c>
      <x:c r="R8" s="81" t="n">
        <x:v>8190997</x:v>
      </x:c>
      <x:c r="S8" s="81" t="n">
        <x:v>739166</x:v>
      </x:c>
      <x:c r="T8" s="59">
        <x:f>SUM('Part C'!$R8:$S8)</x:f>
      </x:c>
      <x:c r="U8" s="81" t="n">
        <x:v>20948.8414322251</x:v>
      </x:c>
      <x:c r="V8" s="81" t="n">
        <x:v>1890.45012787724</x:v>
      </x:c>
      <x:c r="W8" s="81" t="n">
        <x:v>1975270.05084746</x:v>
      </x:c>
      <x:c r="X8" s="81" t="n">
        <x:v>10905433.0508475</x:v>
      </x:c>
      <x:c r="Y8" s="12" t="n">
        <x:v>27891.133122372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2625251</x:v>
      </x:c>
      <x:c r="E9" s="81" t="n">
        <x:v>1180009</x:v>
      </x:c>
      <x:c r="F9" s="116" t="n">
        <x:v>1937724.16257962</x:v>
      </x:c>
      <x:c r="G9" s="81" t="n">
        <x:v>763001</x:v>
      </x:c>
      <x:c r="H9" s="81" t="n">
        <x:v>722844</x:v>
      </x:c>
      <x:c r="I9" s="117">
        <x:f>SUM(D9:H9)</x:f>
      </x:c>
      <x:c r="J9" s="81" t="n">
        <x:v>4272346</x:v>
      </x:c>
      <x:c r="K9" s="81" t="n">
        <x:v>0</x:v>
      </x:c>
      <x:c r="L9" s="81" t="n">
        <x:v>1510744</x:v>
      </x:c>
      <x:c r="M9" s="81" t="n">
        <x:v>0</x:v>
      </x:c>
      <x:c r="N9" s="81" t="n">
        <x:v>314188</x:v>
      </x:c>
      <x:c r="O9" s="81" t="n">
        <x:v>284703</x:v>
      </x:c>
      <x:c r="P9" s="81" t="n">
        <x:v>846848</x:v>
      </x:c>
      <x:c r="Q9" s="117">
        <x:f>SUM(J9:P9)</x:f>
      </x:c>
      <x:c r="R9" s="81" t="n">
        <x:v>6460655</x:v>
      </x:c>
      <x:c r="S9" s="81" t="n">
        <x:v>768174</x:v>
      </x:c>
      <x:c r="T9" s="59">
        <x:f>SUM('Part C'!$R9:$S9)</x:f>
      </x:c>
      <x:c r="U9" s="81" t="n">
        <x:v>19401.3663663664</x:v>
      </x:c>
      <x:c r="V9" s="81" t="n">
        <x:v>2306.82882882883</x:v>
      </x:c>
      <x:c r="W9" s="81" t="n">
        <x:v>1682263.24023581</x:v>
      </x:c>
      <x:c r="X9" s="81" t="n">
        <x:v>8911092.24023581</x:v>
      </x:c>
      <x:c r="Y9" s="12" t="n">
        <x:v>26760.0367574649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5109587</x:v>
      </x:c>
      <x:c r="E10" s="81" t="n">
        <x:v>1754155</x:v>
      </x:c>
      <x:c r="F10" s="116" t="n">
        <x:v>3495172.13517934</x:v>
      </x:c>
      <x:c r="G10" s="81" t="n">
        <x:v>1182810</x:v>
      </x:c>
      <x:c r="H10" s="81" t="n">
        <x:v>1124340</x:v>
      </x:c>
      <x:c r="I10" s="117">
        <x:f>SUM(D10:H10)</x:f>
      </x:c>
      <x:c r="J10" s="81" t="n">
        <x:v>7254381</x:v>
      </x:c>
      <x:c r="K10" s="81" t="n">
        <x:v>283709</x:v>
      </x:c>
      <x:c r="L10" s="81" t="n">
        <x:v>3528755</x:v>
      </x:c>
      <x:c r="M10" s="81" t="n">
        <x:v>55091</x:v>
      </x:c>
      <x:c r="N10" s="81" t="n">
        <x:v>510981</x:v>
      </x:c>
      <x:c r="O10" s="81" t="n">
        <x:v>358111</x:v>
      </x:c>
      <x:c r="P10" s="81" t="n">
        <x:v>675037</x:v>
      </x:c>
      <x:c r="Q10" s="117">
        <x:f>SUM(J10:P10)</x:f>
      </x:c>
      <x:c r="R10" s="81" t="n">
        <x:v>10954330</x:v>
      </x:c>
      <x:c r="S10" s="81" t="n">
        <x:v>1711734</x:v>
      </x:c>
      <x:c r="T10" s="59">
        <x:f>SUM('Part C'!$R10:$S10)</x:f>
      </x:c>
      <x:c r="U10" s="81" t="n">
        <x:v>17305.4186413902</x:v>
      </x:c>
      <x:c r="V10" s="81" t="n">
        <x:v>2704.16113744076</x:v>
      </x:c>
      <x:c r="W10" s="81" t="n">
        <x:v>3197815.70891673</x:v>
      </x:c>
      <x:c r="X10" s="81" t="n">
        <x:v>15863879.7089167</x:v>
      </x:c>
      <x:c r="Y10" s="12" t="n">
        <x:v>25061.4213411007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59</x:v>
      </x:c>
      <x:c r="G10" s="119" t="n">
        <x:v>0</x:v>
      </x:c>
      <x:c r="H10" s="119" t="n">
        <x:v>40</x:v>
      </x:c>
      <x:c r="I10" s="119" t="n">
        <x:v>0</x:v>
      </x:c>
      <x:c r="J10" s="120">
        <x:f>SUM(F10:I10)</x:f>
      </x:c>
      <x:c r="K10" s="81" t="n">
        <x:v>174070</x:v>
      </x:c>
      <x:c r="L10" s="81" t="n">
        <x:v>109639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3</x:v>
      </x:c>
      <x:c r="F16" s="7" t="n">
        <x:v>35</x:v>
      </x:c>
      <x:c r="G16" s="7" t="n">
        <x:v>0</x:v>
      </x:c>
      <x:c r="H16" s="7" t="n">
        <x:v>40</x:v>
      </x:c>
      <x:c r="I16" s="7" t="n">
        <x:v>0</x:v>
      </x:c>
      <x:c r="J16" s="17">
        <x:f>SUM(F16:I16)</x:f>
      </x:c>
      <x:c r="K16" s="81" t="n">
        <x:v>377375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145</x:v>
      </x:c>
      <x:c r="C2" s="83" t="s">
        <x:v>135</x:v>
      </x:c>
    </x:row>
    <x:row r="3" spans="1:9" x14ac:dyDescent="0.3">
      <x:c r="A3" s="2" t="s">
        <x:v>144</x:v>
      </x:c>
      <x:c r="B3" s="83" t="s">
        <x:v>224</x:v>
      </x:c>
      <x:c r="C3" s="83" t="s">
        <x:v>136</x:v>
      </x:c>
      <x:c r="D3" s="2" t="s">
        <x:v>132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231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