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<x:sst xmlns:x="http://schemas.openxmlformats.org/spreadsheetml/2006/main" count="234" uniqueCount="234">
  <x:si>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</x:si>
  <x:si>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</x:si>
  <x:si>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Northville</x:t>
  </x:si>
  <x:si>
    <x:t>BEDS Code</x:t>
  </x:si>
  <x:si>
    <x:t>170901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</x:si>
  <x:si>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</x:si>
  <x:si>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</x:si>
  <x:si>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</x:si>
  <x:si>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</x:si>
  <x:si>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</x:si>
  <x:si>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Bruce Ellsworth</x:t>
  </x:si>
  <x:si>
    <x:t>Street Address Line 1</x:t>
  </x:si>
  <x:si>
    <x:t>PO Box 608</x:t>
  </x:si>
  <x:si>
    <x:t>Title of Contact</x:t>
  </x:si>
  <x:si>
    <x:t>Business Manager</x:t>
  </x:si>
  <x:si>
    <x:t>Street Address Line 2</x:t>
  </x:si>
  <x:si>
    <x:t>131 South Third Street</x:t>
  </x:si>
  <x:si>
    <x:t>Email Address</x:t>
  </x:si>
  <x:si>
    <x:t>bellsworth@northvillecsd.org</x:t>
  </x:si>
  <x:si>
    <x:t>City</x:t>
  </x:si>
  <x:si>
    <x:t>Phone Number</x:t>
  </x:si>
  <x:si>
    <x:t>5188637000</x:t>
  </x:si>
  <x:si>
    <x:t>Zip Code</x:t>
  </x:si>
  <x:si>
    <x:t>12134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</x:si>
  <x:si>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</x:si>
  <x:si>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</x:si>
  <x:si>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</x:si>
  <x:si>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</x:si>
  <x:si>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</x:si>
  <x:si>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</x:si>
  <x:si>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</x:si>
  <x:si>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</x:si>
  <x:si>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</x:si>
  <x:si>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</x:si>
  <x:si>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</x:si>
  <x:si>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</x:si>
  <x:si>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</x:si>
  <x:si>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</x:si>
  <x:si>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</x:si>
  <x:si>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</x:si>
  <x:si>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</x:si>
  <x:si>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</x:si>
  <x:si>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</x:si>
  <x:si>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</x:si>
  <x:si>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</x:si>
  <x:si>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</x:si>
  <x:si>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</x:si>
  <x:si>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</x:si>
  <x:si>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</x:si>
  <x:si>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</x:si>
  <x:si>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</x:si>
  <x:si>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</x:si>
  <x:si>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</x:si>
  <x:si>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</x:si>
  <x:si>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</x:si>
  <x:si>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</x:si>
  <x:si>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</x:si>
  <x:si>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</x:si>
  <x:si>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</x:si>
  <x:si>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</x:si>
  <x:si>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</x:si>
  <x:si>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</x:si>
  <x:si>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</x:si>
  <x:si>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</x:si>
  <x:si>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</x:si>
  <x:si>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</x:si>
  <x:si>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</x:si>
  <x:si>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</x:si>
  <x:si>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</x:si>
  <x:si>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</x:si>
  <x:si>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</x:si>
  <x:si>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</x:si>
  <x:si>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</x:si>
  <x:si>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</x:si>
  <x:si>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</x:si>
  <x:si>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</x:si>
  <x:si>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</x:si>
  <x:si>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</x:si>
  <x:si>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</x:si>
  <x:si>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</x:si>
  <x:si>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</x:si>
  <x:si>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</x:si>
  <x:si>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</x:si>
  <x:si>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</x:si>
  <x:si>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</x:si>
  <x:si>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</x:si>
  <x:si>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</x:si>
  <x:si>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</x:si>
  <x:si>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</x:si>
  <x:si>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</x:si>
  <x:si>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</x:si>
  <x:si>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</x:si>
  <x:si>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</x:si>
  <x:si>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</x:si>
  <x:si>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</x:si>
  <x:si>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</x:si>
  <x:si>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</x:si>
  <x:si>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</x:si>
  <x:si>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</x:si>
  <x:si>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</x:si>
  <x:si>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</x:si>
  <x:si>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</x:si>
  <x:si>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</x:si>
  <x:si>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</x:si>
  <x:si>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</x:si>
  <x:si>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</x:si>
  <x:si>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</x:si>
  <x:si>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</x:si>
  <x:si>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</x:si>
  <x:si>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</x:si>
  <x:si>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</x:si>
  <x:si>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</x:si>
  <x:si>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</x:si>
  <x:si>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</x:si>
  <x:si>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</x:si>
  <x:si>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</x:si>
  <x:si>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</x:si>
  <x:si>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</x:si>
  <x:si>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</x:si>
  <x:si>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</x:si>
  <x:si>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</x:si>
  <x:si>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</x:si>
  <x:si>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</x:si>
  <x:si>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</x:si>
  <x:si>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</x:si>
  <x:si>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</x:si>
  <x:si>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</x:si>
  <x:si>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</x:si>
  <x:si>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</x:si>
  <x:si>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</x:si>
  <x:si>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170901040001</x:t>
  </x:si>
  <x:si>
    <x:t>NORTHVILLE HIGH SCHOOL</x:t>
  </x:si>
  <x:si>
    <x:t/>
  </x:si>
  <x:si>
    <x:t>Other</x:t>
  </x:si>
  <x:si>
    <x:t>6</x:t>
  </x:si>
  <x:si>
    <x:t>12</x:t>
  </x:si>
  <x:si>
    <x:t>Yes</x:t>
  </x:si>
  <x:si>
    <x:t>No</x:t>
  </x:si>
  <x:si>
    <x:t>170901040002</x:t>
  </x:si>
  <x:si>
    <x:t>NORTHVILLE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</x:si>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</x:sst>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13409705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48600</x:v>
      </x:c>
      <x:c r="E15" s="10" t="n">
        <x:v>913324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315500</x:v>
      </x:c>
      <x:c r="E16" s="10" t="n">
        <x:v>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48750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348000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1185288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196500</x:v>
      </x:c>
      <x:c r="E24" s="10" t="n">
        <x:v>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624968</x:v>
      </x:c>
      <x:c r="E27" s="10" t="n">
        <x:v>2736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211619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175500</x:v>
      </x:c>
      <x:c r="E35" s="10" t="n">
        <x:v>0</x:v>
      </x:c>
      <x:c r="F35" s="7" t="n">
        <x:v>4</x:v>
      </x:c>
      <x:c r="G35" s="132" t="n">
        <x:v>43875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384000</x:v>
      </x:c>
      <x:c r="E37" s="10" t="n">
        <x:v>0</x:v>
      </x:c>
      <x:c r="F37" s="7" t="n">
        <x:v>9</x:v>
      </x:c>
      <x:c r="G37" s="132" t="n">
        <x:v>42666.6666666667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1</x:v>
      </x:c>
      <x:c r="G43" s="132" t="n">
        <x:v>500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12180</x:v>
      </x:c>
      <x:c r="E62" s="10" t="n">
        <x:v>0</x:v>
      </x:c>
      <x:c r="F62" s="84" t="n">
        <x:v>0.1</x:v>
      </x:c>
      <x:c r="G62" s="132" t="n">
        <x:v>121800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524518</x:v>
      </x:c>
      <x:c r="E63" s="10" t="n">
        <x:v>0</x:v>
      </x:c>
      <x:c r="F63" s="84" t="n">
        <x:v>4.9</x:v>
      </x:c>
      <x:c r="G63" s="132" t="n">
        <x:v>107044.489795918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923450</x:v>
      </x:c>
      <x:c r="E64" s="10" t="n">
        <x:v>0</x:v>
      </x:c>
      <x:c r="F64" s="84" t="n">
        <x:v>8</x:v>
      </x:c>
      <x:c r="G64" s="132" t="n">
        <x:v>115431.25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678793</x:v>
      </x:c>
      <x:c r="E65" s="10" t="n">
        <x:v>332140</x:v>
      </x:c>
      <x:c r="F65" s="84" t="n">
        <x:v>9</x:v>
      </x:c>
      <x:c r="G65" s="132" t="n">
        <x:v>112325.888888889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517162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12950</x:v>
      </x:c>
      <x:c r="E75" s="10" t="n">
        <x:v>33222</x:v>
      </x:c>
      <x:c r="F75" s="84" t="n">
        <x:v>0.4</x:v>
      </x:c>
      <x:c r="G75" s="132" t="n">
        <x:v>115430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9214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527254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3409214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6403535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272</x:v>
      </x:c>
      <x:c r="L8" s="107" t="n">
        <x:v>0</x:v>
      </x:c>
      <x:c r="M8" s="107" t="n">
        <x:v>0</x:v>
      </x:c>
      <x:c r="N8" s="107" t="n">
        <x:v>104</x:v>
      </x:c>
      <x:c r="O8" s="107" t="n">
        <x:v>0</x:v>
      </x:c>
      <x:c r="P8" s="107" t="n">
        <x:v>43</x:v>
      </x:c>
      <x:c r="Q8" s="108" t="n">
        <x:v>1.2</x:v>
      </x:c>
      <x:c r="R8" s="108" t="n">
        <x:v>24.9</x:v>
      </x:c>
      <x:c r="S8" s="108" t="n">
        <x:v>4.5</x:v>
      </x:c>
      <x:c r="T8" s="108" t="n">
        <x:v>1.5</x:v>
      </x:c>
      <x:c r="U8" s="108" t="n">
        <x:v>4.3</x:v>
      </x:c>
      <x:c r="V8" s="108" t="n">
        <x:v>14.9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156</x:v>
      </x:c>
      <x:c r="L9" s="107" t="n">
        <x:v>17</x:v>
      </x:c>
      <x:c r="M9" s="107" t="n">
        <x:v>0</x:v>
      </x:c>
      <x:c r="N9" s="107" t="n">
        <x:v>64</x:v>
      </x:c>
      <x:c r="O9" s="107" t="n">
        <x:v>1</x:v>
      </x:c>
      <x:c r="P9" s="107" t="n">
        <x:v>17</x:v>
      </x:c>
      <x:c r="Q9" s="108" t="n">
        <x:v>2.8</x:v>
      </x:c>
      <x:c r="R9" s="108" t="n">
        <x:v>18.5</x:v>
      </x:c>
      <x:c r="S9" s="108" t="n">
        <x:v>12.8</x:v>
      </x:c>
      <x:c r="T9" s="108" t="n">
        <x:v>1.5</x:v>
      </x:c>
      <x:c r="U9" s="108" t="n">
        <x:v>3.3</x:v>
      </x:c>
      <x:c r="V9" s="108" t="n">
        <x:v>14.9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2218114</x:v>
      </x:c>
      <x:c r="E8" s="81" t="n">
        <x:v>220125</x:v>
      </x:c>
      <x:c r="F8" s="116" t="n">
        <x:v>1097348.14730302</x:v>
      </x:c>
      <x:c r="G8" s="81" t="n">
        <x:v>347213</x:v>
      </x:c>
      <x:c r="H8" s="81" t="n">
        <x:v>144446</x:v>
      </x:c>
      <x:c r="I8" s="117">
        <x:f>SUM(D8:H8)</x:f>
      </x:c>
      <x:c r="J8" s="81" t="n">
        <x:v>2829455</x:v>
      </x:c>
      <x:c r="K8" s="81" t="n">
        <x:v>0</x:v>
      </x:c>
      <x:c r="L8" s="81" t="n">
        <x:v>520015</x:v>
      </x:c>
      <x:c r="M8" s="81" t="n">
        <x:v>0</x:v>
      </x:c>
      <x:c r="N8" s="81" t="n">
        <x:v>199889</x:v>
      </x:c>
      <x:c r="O8" s="81" t="n">
        <x:v>101857</x:v>
      </x:c>
      <x:c r="P8" s="81" t="n">
        <x:v>376031</x:v>
      </x:c>
      <x:c r="Q8" s="117">
        <x:f>SUM(J8:P8)</x:f>
      </x:c>
      <x:c r="R8" s="81" t="n">
        <x:v>3868416</x:v>
      </x:c>
      <x:c r="S8" s="81" t="n">
        <x:v>158830</x:v>
      </x:c>
      <x:c r="T8" s="59">
        <x:f>SUM('Part C'!$R8:$S8)</x:f>
      </x:c>
      <x:c r="U8" s="81" t="n">
        <x:v>14222.1176470588</x:v>
      </x:c>
      <x:c r="V8" s="81" t="n">
        <x:v>583.933823529412</x:v>
      </x:c>
      <x:c r="W8" s="81" t="n">
        <x:v>2211013.42921348</x:v>
      </x:c>
      <x:c r="X8" s="81" t="n">
        <x:v>6238259.42921348</x:v>
      </x:c>
      <x:c r="Y8" s="12" t="n">
        <x:v>22934.7773132849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1990861</x:v>
      </x:c>
      <x:c r="E9" s="81" t="n">
        <x:v>334657</x:v>
      </x:c>
      <x:c r="F9" s="116" t="n">
        <x:v>1046617.19741987</x:v>
      </x:c>
      <x:c r="G9" s="81" t="n">
        <x:v>528604</x:v>
      </x:c>
      <x:c r="H9" s="81" t="n">
        <x:v>57150</x:v>
      </x:c>
      <x:c r="I9" s="117">
        <x:f>SUM(D9:H9)</x:f>
      </x:c>
      <x:c r="J9" s="81" t="n">
        <x:v>2059135</x:v>
      </x:c>
      <x:c r="K9" s="81" t="n">
        <x:v>112886</x:v>
      </x:c>
      <x:c r="L9" s="81" t="n">
        <x:v>1453290</x:v>
      </x:c>
      <x:c r="M9" s="81" t="n">
        <x:v>0</x:v>
      </x:c>
      <x:c r="N9" s="81" t="n">
        <x:v>208282</x:v>
      </x:c>
      <x:c r="O9" s="81" t="n">
        <x:v>124297</x:v>
      </x:c>
      <x:c r="P9" s="81" t="n">
        <x:v>0</x:v>
      </x:c>
      <x:c r="Q9" s="117">
        <x:f>SUM(J9:P9)</x:f>
      </x:c>
      <x:c r="R9" s="81" t="n">
        <x:v>3571493</x:v>
      </x:c>
      <x:c r="S9" s="81" t="n">
        <x:v>386396</x:v>
      </x:c>
      <x:c r="T9" s="59">
        <x:f>SUM('Part C'!$R9:$S9)</x:f>
      </x:c>
      <x:c r="U9" s="81" t="n">
        <x:v>20644.4682080925</x:v>
      </x:c>
      <x:c r="V9" s="81" t="n">
        <x:v>2233.50289017341</x:v>
      </x:c>
      <x:c r="W9" s="81" t="n">
        <x:v>1406269.57078652</x:v>
      </x:c>
      <x:c r="X9" s="81" t="n">
        <x:v>5364158.57078652</x:v>
      </x:c>
      <x:c r="Y9" s="12" t="n">
        <x:v>31006.6969409625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17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48600</x:v>
      </x:c>
      <x:c r="L9" s="81" t="n">
        <x:v>64286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133</x:v>
      </x:c>
      <x:c r="F18" s="2" t="s">
        <x:v>233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