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<x:sst xmlns:x="http://schemas.openxmlformats.org/spreadsheetml/2006/main" count="244" uniqueCount="244">
  <x:si>
    <x:t>Part A - District-Level Information</x:t>
  </x:si>
  <x:si>
    <x:t>School District Name</x:t>
  </x:si>
  <x:si>
    <x:t>New Paltz</x:t>
  </x:si>
  <x:si>
    <x:t>BEDS Code</x:t>
  </x:si>
  <x:si>
    <x:t>621101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</x:si>
  <x:si>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</x:si>
  <x:si>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</x:si>
  <x:si>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</x:si>
  <x:si>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</x:si>
  <x:si>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</x:si>
  <x:si>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Debra Kosinski</x:t>
  </x:si>
  <x:si>
    <x:t>Street Address Line 1</x:t>
  </x:si>
  <x:si>
    <x:t>196 Main Street</x:t>
  </x:si>
  <x:si>
    <x:t>Title of Contact</x:t>
  </x:si>
  <x:si>
    <x:t>Assistant Superintendent for Business</x:t>
  </x:si>
  <x:si>
    <x:t>Street Address Line 2</x:t>
  </x:si>
  <x:si>
    <x:t/>
  </x:si>
  <x:si>
    <x:t>Email Address</x:t>
  </x:si>
  <x:si>
    <x:t>dkosinski@newpaltz.k12.ny.us</x:t>
  </x:si>
  <x:si>
    <x:t>City</x:t>
  </x:si>
  <x:si>
    <x:t>Phone Number</x:t>
  </x:si>
  <x:si>
    <x:t>8452564010</x:t>
  </x:si>
  <x:si>
    <x:t>Zip Code</x:t>
  </x:si>
  <x:si>
    <x:t>12561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</x:si>
  <x:si>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</x:si>
  <x:si>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</x:si>
  <x:si>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</x:si>
  <x:si>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</x:si>
  <x:si>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</x:si>
  <x:si>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</x:si>
  <x:si>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</x:si>
  <x:si>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</x:si>
  <x:si>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</x:si>
  <x:si>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</x:si>
  <x:si>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</x:si>
  <x:si>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</x:si>
  <x:si>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</x:si>
  <x:si>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</x:si>
  <x:si>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</x:si>
  <x:si>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</x:si>
  <x:si>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</x:si>
  <x:si>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</x:si>
  <x:si>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</x:si>
  <x:si>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</x:si>
  <x:si>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</x:si>
  <x:si>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</x:si>
  <x:si>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</x:si>
  <x:si>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</x:si>
  <x:si>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</x:si>
  <x:si>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</x:si>
  <x:si>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</x:si>
  <x:si>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</x:si>
  <x:si>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</x:si>
  <x:si>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</x:si>
  <x:si>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</x:si>
  <x:si>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</x:si>
  <x:si>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</x:si>
  <x:si>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</x:si>
  <x:si>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</x:si>
  <x:si>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</x:si>
  <x:si>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</x:si>
  <x:si>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</x:si>
  <x:si>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</x:si>
  <x:si>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</x:si>
  <x:si>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</x:si>
  <x:si>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</x:si>
  <x:si>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</x:si>
  <x:si>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</x:si>
  <x:si>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</x:si>
  <x:si>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</x:si>
  <x:si>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</x:si>
  <x:si>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</x:si>
  <x:si>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</x:si>
  <x:si>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</x:si>
  <x:si>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</x:si>
  <x:si>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</x:si>
  <x:si>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</x:si>
  <x:si>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</x:si>
  <x:si>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</x:si>
  <x:si>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</x:si>
  <x:si>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</x:si>
  <x:si>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</x:si>
  <x:si>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</x:si>
  <x:si>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</x:si>
  <x:si>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</x:si>
  <x:si>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</x:si>
  <x:si>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</x:si>
  <x:si>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</x:si>
  <x:si>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</x:si>
  <x:si>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</x:si>
  <x:si>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</x:si>
  <x:si>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</x:si>
  <x:si>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</x:si>
  <x:si>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</x:si>
  <x:si>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</x:si>
  <x:si>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</x:si>
  <x:si>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</x:si>
  <x:si>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</x:si>
  <x:si>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</x:si>
  <x:si>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</x:si>
  <x:si>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</x:si>
  <x:si>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</x:si>
  <x:si>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</x:si>
  <x:si>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</x:si>
  <x:si>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</x:si>
  <x:si>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</x:si>
  <x:si>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</x:si>
  <x:si>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</x:si>
  <x:si>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</x:si>
  <x:si>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</x:si>
  <x:si>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</x:si>
  <x:si>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</x:si>
  <x:si>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</x:si>
  <x:si>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</x:si>
  <x:si>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</x:si>
  <x:si>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</x:si>
  <x:si>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</x:si>
  <x:si>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</x:si>
  <x:si>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</x:si>
  <x:si>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</x:si>
  <x:si>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</x:si>
  <x:si>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</x:si>
  <x:si>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</x:si>
  <x:si>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</x:si>
  <x:si>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</x:si>
  <x:si>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</x:si>
  <x:si>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</x:si>
  <x:si>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</x:si>
  <x:si>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</x:si>
  <x:si>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</x:si>
  <x:si>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621101060001</x:t>
  </x:si>
  <x:si>
    <x:t>DUZINE SCHOOL</x:t>
  </x:si>
  <x:si>
    <x:t>11</x:t>
  </x:si>
  <x:si>
    <x:t>Elementary School</x:t>
  </x:si>
  <x:si>
    <x:t>K</x:t>
  </x:si>
  <x:si>
    <x:t>2</x:t>
  </x:si>
  <x:si>
    <x:t>Yes</x:t>
  </x:si>
  <x:si>
    <x:t>No</x:t>
  </x:si>
  <x:si>
    <x:t>621101060002</x:t>
  </x:si>
  <x:si>
    <x:t>LENAPE ELEMENTARY SCHOOL</x:t>
  </x:si>
  <x:si>
    <x:t>12</x:t>
  </x:si>
  <x:si>
    <x:t>3</x:t>
  </x:si>
  <x:si>
    <x:t>5</x:t>
  </x:si>
  <x:si>
    <x:t>621101060004</x:t>
  </x:si>
  <x:si>
    <x:t>NEW PALTZ MIDDLE SCHOOL</x:t>
  </x:si>
  <x:si>
    <x:t>15</x:t>
  </x:si>
  <x:si>
    <x:t>Middle/Junior High School</x:t>
  </x:si>
  <x:si>
    <x:t>6</x:t>
  </x:si>
  <x:si>
    <x:t>8</x:t>
  </x:si>
  <x:si>
    <x:t>621101060005</x:t>
  </x:si>
  <x:si>
    <x:t>NEW PALTZ SENIOR HIGH SCHOOL</x:t>
  </x:si>
  <x:si>
    <x:t>20</x:t>
  </x:si>
  <x:si>
    <x:t>Senior High School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</x:si>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</x:sst>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68999093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4577917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709000</x:v>
      </x:c>
      <x:c r="E16" s="10" t="n">
        <x:v>451000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346000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4019400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709000</x:v>
      </x:c>
      <x:c r="E24" s="10" t="n">
        <x:v>451000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4668900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1327758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1934134</x:v>
      </x:c>
      <x:c r="E35" s="10" t="n">
        <x:v>0</x:v>
      </x:c>
      <x:c r="F35" s="7" t="n">
        <x:v>31</x:v>
      </x:c>
      <x:c r="G35" s="132" t="n">
        <x:v>62391.4193548387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3363750</x:v>
      </x:c>
      <x:c r="E37" s="10" t="n">
        <x:v>0</x:v>
      </x:c>
      <x:c r="F37" s="7" t="n">
        <x:v>119</x:v>
      </x:c>
      <x:c r="G37" s="132" t="n">
        <x:v>28266.8067226891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1781534</x:v>
      </x:c>
      <x:c r="E38" s="10" t="n">
        <x:v>0</x:v>
      </x:c>
      <x:c r="F38" s="7" t="n">
        <x:v>18</x:v>
      </x:c>
      <x:c r="G38" s="132" t="n">
        <x:v>98974.1111111111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84000</x:v>
      </x:c>
      <x:c r="E43" s="10" t="n">
        <x:v>0</x:v>
      </x:c>
      <x:c r="F43" s="7" t="n">
        <x:v>65</x:v>
      </x:c>
      <x:c r="G43" s="132" t="n">
        <x:v>1292.30769230769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1757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91000</x:v>
      </x:c>
      <x:c r="E62" s="10" t="n">
        <x:v>0</x:v>
      </x:c>
      <x:c r="F62" s="84" t="n">
        <x:v>0.1</x:v>
      </x:c>
      <x:c r="G62" s="132" t="n">
        <x:v>910000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1244940</x:v>
      </x:c>
      <x:c r="E63" s="10" t="n">
        <x:v>0</x:v>
      </x:c>
      <x:c r="F63" s="84" t="n">
        <x:v>7</x:v>
      </x:c>
      <x:c r="G63" s="132" t="n">
        <x:v>177848.571428571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3188300</x:v>
      </x:c>
      <x:c r="E64" s="10" t="n">
        <x:v>0</x:v>
      </x:c>
      <x:c r="F64" s="84" t="n">
        <x:v>31</x:v>
      </x:c>
      <x:c r="G64" s="132" t="n">
        <x:v>102848.387096774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1523400</x:v>
      </x:c>
      <x:c r="E65" s="10" t="n">
        <x:v>0</x:v>
      </x:c>
      <x:c r="F65" s="84" t="n">
        <x:v>2</x:v>
      </x:c>
      <x:c r="G65" s="132" t="n">
        <x:v>761700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1128019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653100</x:v>
      </x:c>
      <x:c r="E72" s="10" t="n">
        <x:v>0</x:v>
      </x:c>
      <x:c r="F72" s="84" t="n">
        <x:v>2</x:v>
      </x:c>
      <x:c r="G72" s="132" t="n">
        <x:v>326550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268570</x:v>
      </x:c>
      <x:c r="E77" s="10" t="n">
        <x:v>0</x:v>
      </x:c>
      <x:c r="F77" s="84" t="n">
        <x:v>2</x:v>
      </x:c>
      <x:c r="G77" s="132" t="n">
        <x:v>134285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243722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4158901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19096917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34646079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319</x:v>
      </x:c>
      <x:c r="L8" s="107" t="n">
        <x:v>0</x:v>
      </x:c>
      <x:c r="M8" s="107" t="n">
        <x:v>0</x:v>
      </x:c>
      <x:c r="N8" s="107" t="n">
        <x:v>72</x:v>
      </x:c>
      <x:c r="O8" s="107" t="n">
        <x:v>21</x:v>
      </x:c>
      <x:c r="P8" s="107" t="n">
        <x:v>46</x:v>
      </x:c>
      <x:c r="Q8" s="108" t="n">
        <x:v>0</x:v>
      </x:c>
      <x:c r="R8" s="108" t="n">
        <x:v>33</x:v>
      </x:c>
      <x:c r="S8" s="108" t="n">
        <x:v>11</x:v>
      </x:c>
      <x:c r="T8" s="108" t="n">
        <x:v>2.8</x:v>
      </x:c>
      <x:c r="U8" s="108" t="n">
        <x:v>7</x:v>
      </x:c>
      <x:c r="V8" s="108" t="n">
        <x:v>10.8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133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351</x:v>
      </x:c>
      <x:c r="L9" s="107" t="n">
        <x:v>0</x:v>
      </x:c>
      <x:c r="M9" s="107" t="n">
        <x:v>0</x:v>
      </x:c>
      <x:c r="N9" s="107" t="n">
        <x:v>111</x:v>
      </x:c>
      <x:c r="O9" s="107" t="n">
        <x:v>11</x:v>
      </x:c>
      <x:c r="P9" s="107" t="n">
        <x:v>74</x:v>
      </x:c>
      <x:c r="Q9" s="108" t="n">
        <x:v>0</x:v>
      </x:c>
      <x:c r="R9" s="108" t="n">
        <x:v>39</x:v>
      </x:c>
      <x:c r="S9" s="108" t="n">
        <x:v>11</x:v>
      </x:c>
      <x:c r="T9" s="108" t="n">
        <x:v>2.8</x:v>
      </x:c>
      <x:c r="U9" s="108" t="n">
        <x:v>6</x:v>
      </x:c>
      <x:c r="V9" s="108" t="n">
        <x:v>9.5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145</x:v>
      </x:c>
      <x:c r="D10" s="169" t="s">
        <x:v>146</x:v>
      </x:c>
      <x:c r="E10" s="170" t="s">
        <x:v>147</x:v>
      </x:c>
      <x:c r="F10" s="170" t="s">
        <x:v>148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440</x:v>
      </x:c>
      <x:c r="L10" s="107" t="n">
        <x:v>0</x:v>
      </x:c>
      <x:c r="M10" s="107" t="n">
        <x:v>0</x:v>
      </x:c>
      <x:c r="N10" s="107" t="n">
        <x:v>119</x:v>
      </x:c>
      <x:c r="O10" s="107" t="n">
        <x:v>10</x:v>
      </x:c>
      <x:c r="P10" s="107" t="n">
        <x:v>78</x:v>
      </x:c>
      <x:c r="Q10" s="108" t="n">
        <x:v>5</x:v>
      </x:c>
      <x:c r="R10" s="108" t="n">
        <x:v>41.6</x:v>
      </x:c>
      <x:c r="S10" s="108" t="n">
        <x:v>6</x:v>
      </x:c>
      <x:c r="T10" s="108" t="n">
        <x:v>2.8</x:v>
      </x:c>
      <x:c r="U10" s="108" t="n">
        <x:v>7.5</x:v>
      </x:c>
      <x:c r="V10" s="108" t="n">
        <x:v>6.5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149</x:v>
      </x:c>
      <x:c r="B11" s="168" t="s">
        <x:v>150</x:v>
      </x:c>
      <x:c r="C11" s="167" t="s">
        <x:v>151</x:v>
      </x:c>
      <x:c r="D11" s="169" t="s">
        <x:v>152</x:v>
      </x:c>
      <x:c r="E11" s="170" t="s">
        <x:v>153</x:v>
      </x:c>
      <x:c r="F11" s="170" t="s">
        <x:v>140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647</x:v>
      </x:c>
      <x:c r="L11" s="107" t="n">
        <x:v>0</x:v>
      </x:c>
      <x:c r="M11" s="107" t="n">
        <x:v>0</x:v>
      </x:c>
      <x:c r="N11" s="107" t="n">
        <x:v>181</x:v>
      </x:c>
      <x:c r="O11" s="107" t="n">
        <x:v>15</x:v>
      </x:c>
      <x:c r="P11" s="107" t="n">
        <x:v>116</x:v>
      </x:c>
      <x:c r="Q11" s="108" t="n">
        <x:v>4</x:v>
      </x:c>
      <x:c r="R11" s="108" t="n">
        <x:v>54</x:v>
      </x:c>
      <x:c r="S11" s="108" t="n">
        <x:v>1</x:v>
      </x:c>
      <x:c r="T11" s="108" t="n">
        <x:v>2.8</x:v>
      </x:c>
      <x:c r="U11" s="108" t="n">
        <x:v>7.5</x:v>
      </x:c>
      <x:c r="V11" s="108" t="n">
        <x:v>9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154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155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156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157</x:v>
      </x:c>
      <x:c r="E5" s="175" t="s"/>
      <x:c r="F5" s="175" t="s"/>
      <x:c r="G5" s="175" t="s"/>
      <x:c r="H5" s="175" t="s"/>
      <x:c r="I5" s="176" t="s"/>
      <x:c r="J5" s="177" t="s">
        <x:v>158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159</x:v>
      </x:c>
      <x:c r="S5" s="181" t="s"/>
      <x:c r="T5" s="182" t="s"/>
      <x:c r="U5" s="143" t="s">
        <x:v>160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161</x:v>
      </x:c>
      <x:c r="E6" s="155" t="s"/>
      <x:c r="F6" s="155" t="s"/>
      <x:c r="G6" s="89" t="s"/>
      <x:c r="H6" s="90" t="s"/>
      <x:c r="I6" s="75" t="s"/>
      <x:c r="J6" s="134" t="s">
        <x:v>162</x:v>
      </x:c>
      <x:c r="K6" s="135" t="s"/>
      <x:c r="L6" s="134" t="s">
        <x:v>163</x:v>
      </x:c>
      <x:c r="M6" s="135" t="s"/>
      <x:c r="N6" s="134" t="s">
        <x:v>164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165</x:v>
      </x:c>
      <x:c r="E7" s="100" t="s">
        <x:v>166</x:v>
      </x:c>
      <x:c r="F7" s="100" t="s">
        <x:v>167</x:v>
      </x:c>
      <x:c r="G7" s="113" t="s">
        <x:v>168</x:v>
      </x:c>
      <x:c r="H7" s="183" t="s">
        <x:v>169</x:v>
      </x:c>
      <x:c r="I7" s="113" t="s">
        <x:v>170</x:v>
      </x:c>
      <x:c r="J7" s="113" t="s">
        <x:v>171</x:v>
      </x:c>
      <x:c r="K7" s="183" t="s">
        <x:v>172</x:v>
      </x:c>
      <x:c r="L7" s="113" t="s">
        <x:v>173</x:v>
      </x:c>
      <x:c r="M7" s="183" t="s">
        <x:v>174</x:v>
      </x:c>
      <x:c r="N7" s="113" t="s">
        <x:v>175</x:v>
      </x:c>
      <x:c r="O7" s="183" t="s">
        <x:v>176</x:v>
      </x:c>
      <x:c r="P7" s="183" t="s">
        <x:v>177</x:v>
      </x:c>
      <x:c r="Q7" s="113" t="s">
        <x:v>178</x:v>
      </x:c>
      <x:c r="R7" s="113" t="s">
        <x:v>179</x:v>
      </x:c>
      <x:c r="S7" s="113" t="s">
        <x:v>180</x:v>
      </x:c>
      <x:c r="T7" s="11" t="s">
        <x:v>181</x:v>
      </x:c>
      <x:c r="U7" s="124" t="s">
        <x:v>182</x:v>
      </x:c>
      <x:c r="V7" s="124" t="s">
        <x:v>183</x:v>
      </x:c>
      <x:c r="W7" s="124" t="s">
        <x:v>184</x:v>
      </x:c>
      <x:c r="X7" s="124" t="s">
        <x:v>185</x:v>
      </x:c>
      <x:c r="Y7" s="124" t="s">
        <x:v>186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4305091</x:v>
      </x:c>
      <x:c r="E8" s="81" t="n">
        <x:v>1554800</x:v>
      </x:c>
      <x:c r="F8" s="116" t="n">
        <x:v>2526552.73101054</x:v>
      </x:c>
      <x:c r="G8" s="81" t="n">
        <x:v>212914</x:v>
      </x:c>
      <x:c r="H8" s="81" t="n">
        <x:v>277927</x:v>
      </x:c>
      <x:c r="I8" s="117">
        <x:f>SUM(D8:H8)</x:f>
      </x:c>
      <x:c r="J8" s="81" t="n">
        <x:v>5681231</x:v>
      </x:c>
      <x:c r="K8" s="81" t="n">
        <x:v>0</x:v>
      </x:c>
      <x:c r="L8" s="81" t="n">
        <x:v>1873749</x:v>
      </x:c>
      <x:c r="M8" s="81" t="n">
        <x:v>0</x:v>
      </x:c>
      <x:c r="N8" s="81" t="n">
        <x:v>409886</x:v>
      </x:c>
      <x:c r="O8" s="81" t="n">
        <x:v>487072</x:v>
      </x:c>
      <x:c r="P8" s="81" t="n">
        <x:v>425347</x:v>
      </x:c>
      <x:c r="Q8" s="117">
        <x:f>SUM(J8:P8)</x:f>
      </x:c>
      <x:c r="R8" s="81" t="n">
        <x:v>8194863</x:v>
      </x:c>
      <x:c r="S8" s="81" t="n">
        <x:v>682422</x:v>
      </x:c>
      <x:c r="T8" s="59">
        <x:f>SUM('Part C'!$R8:$S8)</x:f>
      </x:c>
      <x:c r="U8" s="81" t="n">
        <x:v>25689.2257053292</x:v>
      </x:c>
      <x:c r="V8" s="81" t="n">
        <x:v>2139.2539184953</x:v>
      </x:c>
      <x:c r="W8" s="81" t="n">
        <x:v>2269484.73989755</x:v>
      </x:c>
      <x:c r="X8" s="81" t="n">
        <x:v>11146769.7398976</x:v>
      </x:c>
      <x:c r="Y8" s="12" t="n">
        <x:v>34942.8518492086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4596134</x:v>
      </x:c>
      <x:c r="E9" s="81" t="n">
        <x:v>1253524</x:v>
      </x:c>
      <x:c r="F9" s="116" t="n">
        <x:v>2522140.66701542</x:v>
      </x:c>
      <x:c r="G9" s="81" t="n">
        <x:v>233500</x:v>
      </x:c>
      <x:c r="H9" s="81" t="n">
        <x:v>228128</x:v>
      </x:c>
      <x:c r="I9" s="117">
        <x:f>SUM(D9:H9)</x:f>
      </x:c>
      <x:c r="J9" s="81" t="n">
        <x:v>5496284</x:v>
      </x:c>
      <x:c r="K9" s="81" t="n">
        <x:v>0</x:v>
      </x:c>
      <x:c r="L9" s="81" t="n">
        <x:v>1923504</x:v>
      </x:c>
      <x:c r="M9" s="81" t="n">
        <x:v>0</x:v>
      </x:c>
      <x:c r="N9" s="81" t="n">
        <x:v>379558</x:v>
      </x:c>
      <x:c r="O9" s="81" t="n">
        <x:v>529801</x:v>
      </x:c>
      <x:c r="P9" s="81" t="n">
        <x:v>504281</x:v>
      </x:c>
      <x:c r="Q9" s="117">
        <x:f>SUM(J9:P9)</x:f>
      </x:c>
      <x:c r="R9" s="81" t="n">
        <x:v>7781359</x:v>
      </x:c>
      <x:c r="S9" s="81" t="n">
        <x:v>1052068</x:v>
      </x:c>
      <x:c r="T9" s="59">
        <x:f>SUM('Part C'!$R9:$S9)</x:f>
      </x:c>
      <x:c r="U9" s="81" t="n">
        <x:v>22169.113960114</x:v>
      </x:c>
      <x:c r="V9" s="81" t="n">
        <x:v>2997.34472934473</x:v>
      </x:c>
      <x:c r="W9" s="81" t="n">
        <x:v>2497144.65110985</x:v>
      </x:c>
      <x:c r="X9" s="81" t="n">
        <x:v>11330571.6511098</x:v>
      </x:c>
      <x:c r="Y9" s="12" t="n">
        <x:v>32280.8309148429</x:v>
      </x:c>
    </x:row>
    <x:row r="10" spans="1:25" s="6" customFormat="1">
      <x:c r="A10" s="184" t="s">
        <x:v>143</x:v>
      </x:c>
      <x:c r="B10" s="184" t="s">
        <x:v>144</x:v>
      </x:c>
      <x:c r="C10" s="184" t="s">
        <x:v>145</x:v>
      </x:c>
      <x:c r="D10" s="81" t="n">
        <x:v>5690498</x:v>
      </x:c>
      <x:c r="E10" s="81" t="n">
        <x:v>1687263</x:v>
      </x:c>
      <x:c r="F10" s="116" t="n">
        <x:v>3180998.11127767</x:v>
      </x:c>
      <x:c r="G10" s="81" t="n">
        <x:v>314416</x:v>
      </x:c>
      <x:c r="H10" s="81" t="n">
        <x:v>312287</x:v>
      </x:c>
      <x:c r="I10" s="117">
        <x:f>SUM(D10:H10)</x:f>
      </x:c>
      <x:c r="J10" s="81" t="n">
        <x:v>7105404</x:v>
      </x:c>
      <x:c r="K10" s="81" t="n">
        <x:v>0</x:v>
      </x:c>
      <x:c r="L10" s="81" t="n">
        <x:v>1797384</x:v>
      </x:c>
      <x:c r="M10" s="81" t="n">
        <x:v>0</x:v>
      </x:c>
      <x:c r="N10" s="81" t="n">
        <x:v>510884</x:v>
      </x:c>
      <x:c r="O10" s="81" t="n">
        <x:v>540677</x:v>
      </x:c>
      <x:c r="P10" s="81" t="n">
        <x:v>1231114</x:v>
      </x:c>
      <x:c r="Q10" s="117">
        <x:f>SUM(J10:P10)</x:f>
      </x:c>
      <x:c r="R10" s="81" t="n">
        <x:v>10057570</x:v>
      </x:c>
      <x:c r="S10" s="81" t="n">
        <x:v>1127893</x:v>
      </x:c>
      <x:c r="T10" s="59">
        <x:f>SUM('Part C'!$R10:$S10)</x:f>
      </x:c>
      <x:c r="U10" s="81" t="n">
        <x:v>22858.1136363636</x:v>
      </x:c>
      <x:c r="V10" s="81" t="n">
        <x:v>2563.39318181818</x:v>
      </x:c>
      <x:c r="W10" s="81" t="n">
        <x:v>3130323.77916904</x:v>
      </x:c>
      <x:c r="X10" s="81" t="n">
        <x:v>14315786.779169</x:v>
      </x:c>
      <x:c r="Y10" s="12" t="n">
        <x:v>32535.879043566</x:v>
      </x:c>
    </x:row>
    <x:row r="11" spans="1:25" s="6" customFormat="1">
      <x:c r="A11" s="184" t="s">
        <x:v>149</x:v>
      </x:c>
      <x:c r="B11" s="184" t="s">
        <x:v>150</x:v>
      </x:c>
      <x:c r="C11" s="184" t="s">
        <x:v>151</x:v>
      </x:c>
      <x:c r="D11" s="81" t="n">
        <x:v>7035153</x:v>
      </x:c>
      <x:c r="E11" s="81" t="n">
        <x:v>2262606</x:v>
      </x:c>
      <x:c r="F11" s="116" t="n">
        <x:v>4008825.14601855</x:v>
      </x:c>
      <x:c r="G11" s="81" t="n">
        <x:v>663859</x:v>
      </x:c>
      <x:c r="H11" s="81" t="n">
        <x:v>684963</x:v>
      </x:c>
      <x:c r="I11" s="117">
        <x:f>SUM(D11:H11)</x:f>
      </x:c>
      <x:c r="J11" s="81" t="n">
        <x:v>9821213</x:v>
      </x:c>
      <x:c r="K11" s="81" t="n">
        <x:v>0</x:v>
      </x:c>
      <x:c r="L11" s="81" t="n">
        <x:v>1564987</x:v>
      </x:c>
      <x:c r="M11" s="81" t="n">
        <x:v>0</x:v>
      </x:c>
      <x:c r="N11" s="81" t="n">
        <x:v>835685</x:v>
      </x:c>
      <x:c r="O11" s="81" t="n">
        <x:v>790646</x:v>
      </x:c>
      <x:c r="P11" s="81" t="n">
        <x:v>1642876</x:v>
      </x:c>
      <x:c r="Q11" s="117">
        <x:f>SUM(J11:P11)</x:f>
      </x:c>
      <x:c r="R11" s="81" t="n">
        <x:v>12939872</x:v>
      </x:c>
      <x:c r="S11" s="81" t="n">
        <x:v>1715534</x:v>
      </x:c>
      <x:c r="T11" s="59">
        <x:f>SUM('Part C'!$R11:$S11)</x:f>
      </x:c>
      <x:c r="U11" s="81" t="n">
        <x:v>19999.8021638331</x:v>
      </x:c>
      <x:c r="V11" s="81" t="n">
        <x:v>2651.52086553323</x:v>
      </x:c>
      <x:c r="W11" s="81" t="n">
        <x:v>4602998.82982356</x:v>
      </x:c>
      <x:c r="X11" s="81" t="n">
        <x:v>19258404.8298236</x:v>
      </x:c>
      <x:c r="Y11" s="12" t="n">
        <x:v>29765.6952547505</x:v>
      </x:c>
    </x:row>
    <x:row r="12" spans="1:25" s="3" customFormat="1" ht="15" customHeight="1">
      <x:c r="A12" s="4" t="s">
        <x:v>154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187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156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188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189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190</x:v>
      </x:c>
      <x:c r="G6" s="144" t="s"/>
      <x:c r="H6" s="144" t="s"/>
      <x:c r="I6" s="144" t="s"/>
      <x:c r="J6" s="135" t="s"/>
      <x:c r="K6" s="134" t="s">
        <x:v>191</x:v>
      </x:c>
      <x:c r="L6" s="144" t="s"/>
      <x:c r="M6" s="144" t="s"/>
      <x:c r="N6" s="135" t="s"/>
      <x:c r="O6" s="65" t="s"/>
      <x:c r="P6" s="134" t="s">
        <x:v>192</x:v>
      </x:c>
      <x:c r="Q6" s="144" t="s"/>
      <x:c r="R6" s="144" t="s"/>
      <x:c r="S6" s="144" t="s"/>
      <x:c r="T6" s="144" t="s"/>
      <x:c r="U6" s="144" t="s"/>
      <x:c r="V6" s="135" t="s"/>
      <x:c r="W6" s="67" t="s">
        <x:v>193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194</x:v>
      </x:c>
      <x:c r="E7" s="75" t="s">
        <x:v>195</x:v>
      </x:c>
      <x:c r="F7" s="75" t="s">
        <x:v>196</x:v>
      </x:c>
      <x:c r="G7" s="100" t="s">
        <x:v>197</x:v>
      </x:c>
      <x:c r="H7" s="100" t="s">
        <x:v>198</x:v>
      </x:c>
      <x:c r="I7" s="100" t="s">
        <x:v>199</x:v>
      </x:c>
      <x:c r="J7" s="113" t="s">
        <x:v>200</x:v>
      </x:c>
      <x:c r="K7" s="75" t="s">
        <x:v>201</x:v>
      </x:c>
      <x:c r="L7" s="100" t="s">
        <x:v>202</x:v>
      </x:c>
      <x:c r="M7" s="100" t="s">
        <x:v>203</x:v>
      </x:c>
      <x:c r="N7" s="75" t="s">
        <x:v>204</x:v>
      </x:c>
      <x:c r="O7" s="113" t="s">
        <x:v>205</x:v>
      </x:c>
      <x:c r="P7" s="75" t="s">
        <x:v>206</x:v>
      </x:c>
      <x:c r="Q7" s="100" t="s">
        <x:v>207</x:v>
      </x:c>
      <x:c r="R7" s="100" t="s">
        <x:v>208</x:v>
      </x:c>
      <x:c r="S7" s="100" t="s">
        <x:v>209</x:v>
      </x:c>
      <x:c r="T7" s="100" t="s">
        <x:v>210</x:v>
      </x:c>
      <x:c r="U7" s="100" t="s">
        <x:v>169</x:v>
      </x:c>
      <x:c r="V7" s="75" t="s">
        <x:v>211</x:v>
      </x:c>
      <x:c r="W7" s="75" t="s">
        <x:v>212</x:v>
      </x:c>
      <x:c r="X7" s="75" t="s">
        <x:v>213</x:v>
      </x:c>
      <x:c r="Y7" s="61" t="s">
        <x:v>180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145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149</x:v>
      </x:c>
      <x:c r="B11" s="184" t="s">
        <x:v>150</x:v>
      </x:c>
      <x:c r="C11" s="184" t="s">
        <x:v>151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214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215</x:v>
      </x:c>
      <x:c r="G15" s="144" t="s"/>
      <x:c r="H15" s="144" t="s"/>
      <x:c r="I15" s="144" t="s"/>
      <x:c r="J15" s="135" t="s"/>
      <x:c r="K15" s="134" t="s">
        <x:v>216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217</x:v>
      </x:c>
      <x:c r="F16" s="97" t="s">
        <x:v>196</x:v>
      </x:c>
      <x:c r="G16" s="5" t="s">
        <x:v>197</x:v>
      </x:c>
      <x:c r="H16" s="5" t="s">
        <x:v>198</x:v>
      </x:c>
      <x:c r="I16" s="98" t="s">
        <x:v>199</x:v>
      </x:c>
      <x:c r="J16" s="11" t="s">
        <x:v>200</x:v>
      </x:c>
      <x:c r="K16" s="97" t="s">
        <x:v>201</x:v>
      </x:c>
      <x:c r="L16" s="5" t="s">
        <x:v>213</x:v>
      </x:c>
      <x:c r="M16" s="98" t="s">
        <x:v>218</x:v>
      </x:c>
      <x:c r="N16" s="61" t="s">
        <x:v>204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219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220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221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222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156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223</x:v>
      </x:c>
      <x:c r="E7" s="61" t="s">
        <x:v>224</x:v>
      </x:c>
      <x:c r="F7" s="61" t="s">
        <x:v>225</x:v>
      </x:c>
      <x:c r="G7" s="61" t="s">
        <x:v>226</x:v>
      </x:c>
      <x:c r="H7" s="61" t="s">
        <x:v>227</x:v>
      </x:c>
      <x:c r="I7" s="61" t="s">
        <x:v>228</x:v>
      </x:c>
      <x:c r="J7" s="61" t="s">
        <x:v>229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145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149</x:v>
      </x:c>
      <x:c r="B11" s="184" t="s">
        <x:v>150</x:v>
      </x:c>
      <x:c r="C11" s="184" t="s">
        <x:v>151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154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230</x:v>
      </x:c>
      <x:c r="C1" s="82" t="s">
        <x:v>231</x:v>
      </x:c>
    </x:row>
    <x:row r="2" spans="1:9" x14ac:dyDescent="0.3">
      <x:c r="A2" s="2" t="s">
        <x:v>133</x:v>
      </x:c>
      <x:c r="B2" s="83" t="s">
        <x:v>172</x:v>
      </x:c>
      <x:c r="C2" s="83" t="s">
        <x:v>136</x:v>
      </x:c>
    </x:row>
    <x:row r="3" spans="1:9" x14ac:dyDescent="0.3">
      <x:c r="A3" s="2" t="s">
        <x:v>232</x:v>
      </x:c>
      <x:c r="B3" s="83" t="s">
        <x:v>233</x:v>
      </x:c>
      <x:c r="C3" s="83" t="s">
        <x:v>137</x:v>
      </x:c>
      <x:c r="D3" s="2" t="s">
        <x:v>133</x:v>
      </x:c>
      <x:c r="F3" s="2" t="s">
        <x:v>172</x:v>
      </x:c>
      <x:c r="H3" s="2" t="n">
        <x:v>2022</x:v>
      </x:c>
      <x:c r="I3" s="2" t="n">
        <x:v>2015</x:v>
      </x:c>
    </x:row>
    <x:row r="4" spans="1:9" x14ac:dyDescent="0.3">
      <x:c r="A4" s="2" t="s">
        <x:v>234</x:v>
      </x:c>
      <x:c r="B4" s="83" t="s">
        <x:v>235</x:v>
      </x:c>
      <x:c r="D4" s="2" t="s">
        <x:v>236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237</x:v>
      </x:c>
      <x:c r="B5" s="83" t="s">
        <x:v>238</x:v>
      </x:c>
      <x:c r="D5" s="2" t="s">
        <x:v>146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146</x:v>
      </x:c>
      <x:c r="B6" s="83" t="s">
        <x:v>239</x:v>
      </x:c>
      <x:c r="C6" s="0" t="s"/>
      <x:c r="D6" s="0" t="s">
        <x:v>232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240</x:v>
      </x:c>
      <x:c r="B7" s="83" t="s">
        <x:v>241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242</x:v>
      </x:c>
      <x:c r="B8" s="83" t="s">
        <x:v>6</x:v>
      </x:c>
      <x:c r="D8" s="2" t="s">
        <x:v>237</x:v>
      </x:c>
      <x:c r="F8" s="2" t="n">
        <x:v>4</x:v>
      </x:c>
      <x:c r="I8" s="2" t="n">
        <x:v>2020</x:v>
      </x:c>
    </x:row>
    <x:row r="9" spans="1:9" x14ac:dyDescent="0.3">
      <x:c r="A9" s="2" t="s">
        <x:v>243</x:v>
      </x:c>
      <x:c r="B9" s="83" t="n">
        <x:v>6</x:v>
      </x:c>
      <x:c r="D9" s="2" t="s">
        <x:v>234</x:v>
      </x:c>
      <x:c r="F9" s="2" t="n">
        <x:v>5</x:v>
      </x:c>
      <x:c r="I9" s="2" t="n">
        <x:v>2021</x:v>
      </x:c>
    </x:row>
    <x:row r="10" spans="1:9" x14ac:dyDescent="0.3">
      <x:c r="A10" s="2" t="s">
        <x:v>236</x:v>
      </x:c>
      <x:c r="B10" s="83" t="n">
        <x:v>7</x:v>
      </x:c>
      <x:c r="D10" s="2" t="s">
        <x:v>243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240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242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240</x:v>
      </x:c>
      <x:c r="F16" s="2" t="n">
        <x:v>12</x:v>
      </x:c>
    </x:row>
    <x:row r="17" spans="1:9" x14ac:dyDescent="0.3">
      <x:c r="B17" s="83" t="s">
        <x:v>242</x:v>
      </x:c>
      <x:c r="F17" s="2" t="s">
        <x:v>240</x:v>
      </x:c>
    </x:row>
    <x:row r="18" spans="1:9" x14ac:dyDescent="0.3">
      <x:c r="B18" s="83" t="s">
        <x:v>243</x:v>
      </x:c>
      <x:c r="F18" s="2" t="s">
        <x:v>242</x:v>
      </x:c>
    </x:row>
    <x:row r="19" spans="1:9">
      <x:c r="F19" s="2" t="s">
        <x:v>243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