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<x:sst xmlns:x="http://schemas.openxmlformats.org/spreadsheetml/2006/main" count="229" uniqueCount="229">
  <x:si>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</x:si>
  <x:si>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</x:si>
  <x:si>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Morristown</x:t>
  </x:si>
  <x:si>
    <x:t>BEDS Code</x:t>
  </x:si>
  <x:si>
    <x:t>512101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</x:si>
  <x:si>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</x:si>
  <x:si>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</x:si>
  <x:si>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</x:si>
  <x:si>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</x:si>
  <x:si>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</x:si>
  <x:si>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Boyer</x:t>
  </x:si>
  <x:si>
    <x:t>Street Address Line 1</x:t>
  </x:si>
  <x:si>
    <x:t>408 Gouverneur Street</x:t>
  </x:si>
  <x:si>
    <x:t>Title of Contact</x:t>
  </x:si>
  <x:si>
    <x:t>Assistant Business Manager</x:t>
  </x:si>
  <x:si>
    <x:t>Street Address Line 2</x:t>
  </x:si>
  <x:si>
    <x:t/>
  </x:si>
  <x:si>
    <x:t>Email Address</x:t>
  </x:si>
  <x:si>
    <x:t>scott.boyer@sllboces.org</x:t>
  </x:si>
  <x:si>
    <x:t>City</x:t>
  </x:si>
  <x:si>
    <x:t>Phone Number</x:t>
  </x:si>
  <x:si>
    <x:t>3153758814</x:t>
  </x:si>
  <x:si>
    <x:t>Zip Code</x:t>
  </x:si>
  <x:si>
    <x:t>13664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</x:si>
  <x:si>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</x:si>
  <x:si>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</x:si>
  <x:si>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</x:si>
  <x:si>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</x:si>
  <x:si>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</x:si>
  <x:si>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</x:si>
  <x:si>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</x:si>
  <x:si>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</x:si>
  <x:si>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</x:si>
  <x:si>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</x:si>
  <x:si>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</x:si>
  <x:si>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</x:si>
  <x:si>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</x:si>
  <x:si>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</x:si>
  <x:si>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</x:si>
  <x:si>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</x:si>
  <x:si>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</x:si>
  <x:si>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</x:si>
  <x:si>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</x:si>
  <x:si>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</x:si>
  <x:si>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</x:si>
  <x:si>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</x:si>
  <x:si>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</x:si>
  <x:si>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</x:si>
  <x:si>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</x:si>
  <x:si>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</x:si>
  <x:si>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</x:si>
  <x:si>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</x:si>
  <x:si>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</x:si>
  <x:si>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</x:si>
  <x:si>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</x:si>
  <x:si>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</x:si>
  <x:si>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</x:si>
  <x:si>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</x:si>
  <x:si>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</x:si>
  <x:si>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</x:si>
  <x:si>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</x:si>
  <x:si>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</x:si>
  <x:si>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</x:si>
  <x:si>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</x:si>
  <x:si>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</x:si>
  <x:si>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</x:si>
  <x:si>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</x:si>
  <x:si>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</x:si>
  <x:si>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</x:si>
  <x:si>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</x:si>
  <x:si>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</x:si>
  <x:si>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</x:si>
  <x:si>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</x:si>
  <x:si>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</x:si>
  <x:si>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</x:si>
  <x:si>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</x:si>
  <x:si>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</x:si>
  <x:si>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</x:si>
  <x:si>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</x:si>
  <x:si>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</x:si>
  <x:si>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</x:si>
  <x:si>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</x:si>
  <x:si>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</x:si>
  <x:si>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</x:si>
  <x:si>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</x:si>
  <x:si>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</x:si>
  <x:si>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</x:si>
  <x:si>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</x:si>
  <x:si>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</x:si>
  <x:si>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</x:si>
  <x:si>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</x:si>
  <x:si>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</x:si>
  <x:si>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</x:si>
  <x:si>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</x:si>
  <x:si>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</x:si>
  <x:si>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</x:si>
  <x:si>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</x:si>
  <x:si>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</x:si>
  <x:si>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</x:si>
  <x:si>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</x:si>
  <x:si>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</x:si>
  <x:si>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</x:si>
  <x:si>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</x:si>
  <x:si>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</x:si>
  <x:si>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</x:si>
  <x:si>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</x:si>
  <x:si>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</x:si>
  <x:si>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</x:si>
  <x:si>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</x:si>
  <x:si>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</x:si>
  <x:si>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</x:si>
  <x:si>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</x:si>
  <x:si>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</x:si>
  <x:si>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</x:si>
  <x:si>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</x:si>
  <x:si>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</x:si>
  <x:si>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</x:si>
  <x:si>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</x:si>
  <x:si>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</x:si>
  <x:si>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</x:si>
  <x:si>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</x:si>
  <x:si>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</x:si>
  <x:si>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</x:si>
  <x:si>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</x:si>
  <x:si>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</x:si>
  <x:si>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</x:si>
  <x:si>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</x:si>
  <x:si>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</x:si>
  <x:si>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</x:si>
  <x:si>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</x:si>
  <x:si>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512101040001</x:t>
  </x:si>
  <x:si>
    <x:t>MORRISTOWN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</x:si>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</x:sst>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11105967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261303</x:v>
      </x:c>
      <x:c r="E15" s="10" t="n">
        <x:v>334315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391915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245094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391915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954415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</x:v>
      </x:c>
      <x:c r="E35" s="10" t="n">
        <x:v>0</x:v>
      </x:c>
      <x:c r="F35" s="7" t="n">
        <x:v>5</x:v>
      </x:c>
      <x:c r="G35" s="132" t="n">
        <x:v>16000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290500</x:v>
      </x:c>
      <x:c r="E37" s="10" t="n">
        <x:v>0</x:v>
      </x:c>
      <x:c r="F37" s="7" t="n">
        <x:v>28</x:v>
      </x:c>
      <x:c r="G37" s="132" t="n">
        <x:v>10375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455869</x:v>
      </x:c>
      <x:c r="E63" s="10" t="n">
        <x:v>0</x:v>
      </x:c>
      <x:c r="F63" s="84" t="n">
        <x:v>3</x:v>
      </x:c>
      <x:c r="G63" s="132" t="n">
        <x:v>151956.333333333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589569</x:v>
      </x:c>
      <x:c r="E64" s="10" t="n">
        <x:v>0</x:v>
      </x:c>
      <x:c r="F64" s="84" t="n">
        <x:v>5.5</x:v>
      </x:c>
      <x:c r="G64" s="132" t="n">
        <x:v>107194.363636364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439264</x:v>
      </x:c>
      <x:c r="E65" s="10" t="n">
        <x:v>0</x:v>
      </x:c>
      <x:c r="F65" s="84" t="n">
        <x:v>1</x:v>
      </x:c>
      <x:c r="G65" s="132" t="n">
        <x:v>439264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212536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6000</x:v>
      </x:c>
      <x:c r="E74" s="10" t="n">
        <x:v>0</x:v>
      </x:c>
      <x:c r="F74" s="84" t="n">
        <x:v>0.1</x:v>
      </x:c>
      <x:c r="G74" s="132" t="n">
        <x:v>60000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85000</x:v>
      </x:c>
      <x:c r="E77" s="10" t="n">
        <x:v>0</x:v>
      </x:c>
      <x:c r="F77" s="84" t="n">
        <x:v>2</x:v>
      </x:c>
      <x:c r="G77" s="132" t="n">
        <x:v>42500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53616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667865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3124056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4122978.85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328</x:v>
      </x:c>
      <x:c r="L8" s="107" t="n">
        <x:v>15</x:v>
      </x:c>
      <x:c r="M8" s="107" t="n">
        <x:v>0</x:v>
      </x:c>
      <x:c r="N8" s="107" t="n">
        <x:v>175</x:v>
      </x:c>
      <x:c r="O8" s="107" t="n">
        <x:v>0</x:v>
      </x:c>
      <x:c r="P8" s="107" t="n">
        <x:v>61</x:v>
      </x:c>
      <x:c r="Q8" s="108" t="n">
        <x:v>6</x:v>
      </x:c>
      <x:c r="R8" s="108" t="n">
        <x:v>26</x:v>
      </x:c>
      <x:c r="S8" s="108" t="n">
        <x:v>6</x:v>
      </x:c>
      <x:c r="T8" s="108" t="n">
        <x:v>6</x:v>
      </x:c>
      <x:c r="U8" s="108" t="n">
        <x:v>4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2669164</x:v>
      </x:c>
      <x:c r="E8" s="81" t="n">
        <x:v>657671</x:v>
      </x:c>
      <x:c r="F8" s="116" t="n">
        <x:v>1981902.52309565</x:v>
      </x:c>
      <x:c r="G8" s="81" t="n">
        <x:v>1891280</x:v>
      </x:c>
      <x:c r="H8" s="81" t="n">
        <x:v>229439</x:v>
      </x:c>
      <x:c r="I8" s="117">
        <x:f>SUM(D8:H8)</x:f>
      </x:c>
      <x:c r="J8" s="81" t="n">
        <x:v>4173417</x:v>
      </x:c>
      <x:c r="K8" s="81" t="n">
        <x:v>113728</x:v>
      </x:c>
      <x:c r="L8" s="81" t="n">
        <x:v>2085357</x:v>
      </x:c>
      <x:c r="M8" s="81" t="n">
        <x:v>0</x:v>
      </x:c>
      <x:c r="N8" s="81" t="n">
        <x:v>78657</x:v>
      </x:c>
      <x:c r="O8" s="81" t="n">
        <x:v>335515</x:v>
      </x:c>
      <x:c r="P8" s="81" t="n">
        <x:v>642783</x:v>
      </x:c>
      <x:c r="Q8" s="117">
        <x:f>SUM(J8:P8)</x:f>
      </x:c>
      <x:c r="R8" s="81" t="n">
        <x:v>7095142</x:v>
      </x:c>
      <x:c r="S8" s="81" t="n">
        <x:v>334315</x:v>
      </x:c>
      <x:c r="T8" s="59">
        <x:f>SUM('Part C'!$R8:$S8)</x:f>
      </x:c>
      <x:c r="U8" s="81" t="n">
        <x:v>20685.5451895044</x:v>
      </x:c>
      <x:c r="V8" s="81" t="n">
        <x:v>974.679300291545</x:v>
      </x:c>
      <x:c r="W8" s="81" t="n">
        <x:v>2573619</x:v>
      </x:c>
      <x:c r="X8" s="81" t="n">
        <x:v>10003076</x:v>
      </x:c>
      <x:c r="Y8" s="12" t="n">
        <x:v>29163.4868804665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15</x:v>
      </x:c>
      <x:c r="H8" s="119" t="n">
        <x:v>0</x:v>
      </x:c>
      <x:c r="I8" s="119" t="n">
        <x:v>0</x:v>
      </x:c>
      <x:c r="J8" s="120">
        <x:f>SUM(F8:I8)</x:f>
      </x:c>
      <x:c r="K8" s="81" t="n">
        <x:v>83628</x:v>
      </x:c>
      <x:c r="L8" s="81" t="n">
        <x:v>30100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