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<x:sst xmlns:x="http://schemas.openxmlformats.org/spreadsheetml/2006/main" count="243" uniqueCount="243">
  <x:si>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</x:si>
  <x:si>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</x:si>
  <x:si>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Monticello</x:t>
  </x:si>
  <x:si>
    <x:t>BEDS Code</x:t>
  </x:si>
  <x:si>
    <x:t>591401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</x:si>
  <x:si>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</x:si>
  <x:si>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</x:si>
  <x:si>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</x:si>
  <x:si>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</x:si>
  <x:si>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</x:si>
  <x:si>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Lisa Failla</x:t>
  </x:si>
  <x:si>
    <x:t>Street Address Line 1</x:t>
  </x:si>
  <x:si>
    <x:t>60 Jefferson Street, Suite #3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</x:si>
  <x:si>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</x:si>
  <x:si>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</x:si>
  <x:si>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</x:si>
  <x:si>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</x:si>
  <x:si>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</x:si>
  <x:si>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lfailla@k12mcsd.net</x:t>
  </x:si>
  <x:si>
    <x:t>City</x:t>
  </x:si>
  <x:si>
    <x:t>Phone Number</x:t>
  </x:si>
  <x:si>
    <x:t>8457947702</x:t>
  </x:si>
  <x:si>
    <x:t>Zip Code</x:t>
  </x:si>
  <x:si>
    <x:t>12701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</x:si>
  <x:si>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</x:si>
  <x:si>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</x:si>
  <x:si>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</x:si>
  <x:si>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</x:si>
  <x:si>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</x:si>
  <x:si>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</x:si>
  <x:si>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</x:si>
  <x:si>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</x:si>
  <x:si>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</x:si>
  <x:si>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</x:si>
  <x:si>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</x:si>
  <x:si>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</x:si>
  <x:si>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</x:si>
  <x:si>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</x:si>
  <x:si>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</x:si>
  <x:si>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</x:si>
  <x:si>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</x:si>
  <x:si>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</x:si>
  <x:si>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</x:si>
  <x:si>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</x:si>
  <x:si>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</x:si>
  <x:si>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</x:si>
  <x:si>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</x:si>
  <x:si>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</x:si>
  <x:si>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</x:si>
  <x:si>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</x:si>
  <x:si>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</x:si>
  <x:si>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</x:si>
  <x:si>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</x:si>
  <x:si>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</x:si>
  <x:si>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</x:si>
  <x:si>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</x:si>
  <x:si>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</x:si>
  <x:si>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</x:si>
  <x:si>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</x:si>
  <x:si>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</x:si>
  <x:si>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</x:si>
  <x:si>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</x:si>
  <x:si>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</x:si>
  <x:si>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</x:si>
  <x:si>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</x:si>
  <x:si>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</x:si>
  <x:si>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</x:si>
  <x:si>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</x:si>
  <x:si>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</x:si>
  <x:si>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</x:si>
  <x:si>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</x:si>
  <x:si>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</x:si>
  <x:si>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</x:si>
  <x:si>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</x:si>
  <x:si>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</x:si>
  <x:si>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</x:si>
  <x:si>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</x:si>
  <x:si>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</x:si>
  <x:si>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</x:si>
  <x:si>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</x:si>
  <x:si>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</x:si>
  <x:si>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</x:si>
  <x:si>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</x:si>
  <x:si>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</x:si>
  <x:si>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</x:si>
  <x:si>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</x:si>
  <x:si>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</x:si>
  <x:si>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</x:si>
  <x:si>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</x:si>
  <x:si>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</x:si>
  <x:si>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</x:si>
  <x:si>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</x:si>
  <x:si>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</x:si>
  <x:si>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</x:si>
  <x:si>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</x:si>
  <x:si>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</x:si>
  <x:si>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</x:si>
  <x:si>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</x:si>
  <x:si>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</x:si>
  <x:si>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</x:si>
  <x:si>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</x:si>
  <x:si>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</x:si>
  <x:si>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</x:si>
  <x:si>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</x:si>
  <x:si>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</x:si>
  <x:si>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</x:si>
  <x:si>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</x:si>
  <x:si>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</x:si>
  <x:si>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</x:si>
  <x:si>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</x:si>
  <x:si>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</x:si>
  <x:si>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</x:si>
  <x:si>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</x:si>
  <x:si>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</x:si>
  <x:si>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</x:si>
  <x:si>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</x:si>
  <x:si>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</x:si>
  <x:si>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</x:si>
  <x:si>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</x:si>
  <x:si>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</x:si>
  <x:si>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</x:si>
  <x:si>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</x:si>
  <x:si>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</x:si>
  <x:si>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</x:si>
  <x:si>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</x:si>
  <x:si>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</x:si>
  <x:si>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</x:si>
  <x:si>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</x:si>
  <x:si>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</x:si>
  <x:si>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</x:si>
  <x:si>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591401060002</x:t>
  </x:si>
  <x:si>
    <x:t>EMMA C CHASE SCHOOL</x:t>
  </x:si>
  <x:si>
    <x:t>Elementary School</x:t>
  </x:si>
  <x:si>
    <x:t>K</x:t>
  </x:si>
  <x:si>
    <x:t>5</x:t>
  </x:si>
  <x:si>
    <x:t>Yes</x:t>
  </x:si>
  <x:si>
    <x:t>No</x:t>
  </x:si>
  <x:si>
    <x:t>591401060003</x:t>
  </x:si>
  <x:si>
    <x:t>GEORGE L COOKE SCHOOL</x:t>
  </x:si>
  <x:si>
    <x:t>2</x:t>
  </x:si>
  <x:si>
    <x:t>591401060004</x:t>
  </x:si>
  <x:si>
    <x:t>KENNETH L RUTHERFORD SCHOOL</x:t>
  </x:si>
  <x:si>
    <x:t>3</x:t>
  </x:si>
  <x:si>
    <x:t>591401060005</x:t>
  </x:si>
  <x:si>
    <x:t>MONTICELLO HIGH SCHOOL</x:t>
  </x:si>
  <x:si>
    <x:t>Senior High School</x:t>
  </x:si>
  <x:si>
    <x:t>9</x:t>
  </x:si>
  <x:si>
    <x:t>12</x:t>
  </x:si>
  <x:si>
    <x:t>591401060006</x:t>
  </x:si>
  <x:si>
    <x:t>ROBERT J KAISER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</x:si>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</x:sst>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94210570</x:v>
      </x:c>
      <x:c r="E14" s="10" t="n">
        <x:v>250000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2394022</x:v>
      </x:c>
      <x:c r="E15" s="10" t="n">
        <x:v>6872244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50050</x:v>
      </x:c>
      <x:c r="E16" s="10" t="n">
        <x:v>1991355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275000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2853836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50050</x:v>
      </x:c>
      <x:c r="E24" s="10" t="n">
        <x:v>1991355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34181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4739964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1384988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328000</x:v>
      </x:c>
      <x:c r="E35" s="10" t="n">
        <x:v>0</x:v>
      </x:c>
      <x:c r="F35" s="7" t="n">
        <x:v>13</x:v>
      </x:c>
      <x:c r="G35" s="132" t="n">
        <x:v>25230.7692307692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1188022</x:v>
      </x:c>
      <x:c r="E36" s="10" t="n">
        <x:v>0</x:v>
      </x:c>
      <x:c r="F36" s="7" t="n">
        <x:v>144</x:v>
      </x:c>
      <x:c r="G36" s="132" t="n">
        <x:v>8250.15277777778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11451025</x:v>
      </x:c>
      <x:c r="E37" s="10" t="n">
        <x:v>304555</x:v>
      </x:c>
      <x:c r="F37" s="7" t="n">
        <x:v>238</x:v>
      </x:c>
      <x:c r="G37" s="132" t="n">
        <x:v>49393.1932773109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1962769</x:v>
      </x:c>
      <x:c r="E38" s="10" t="n">
        <x:v>0</x:v>
      </x:c>
      <x:c r="F38" s="7" t="n">
        <x:v>55</x:v>
      </x:c>
      <x:c r="G38" s="132" t="n">
        <x:v>35686.7090909091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1000000</x:v>
      </x:c>
      <x:c r="E41" s="10" t="n">
        <x:v>0</x:v>
      </x:c>
      <x:c r="F41" s="7" t="n">
        <x:v>60</x:v>
      </x:c>
      <x:c r="G41" s="132" t="n">
        <x:v>16666.6666666667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104296</x:v>
      </x:c>
      <x:c r="E43" s="10" t="n">
        <x:v>342651</x:v>
      </x:c>
      <x:c r="F43" s="7" t="n">
        <x:v>160</x:v>
      </x:c>
      <x:c r="G43" s="132" t="n">
        <x:v>2793.41875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102150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2750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147196</x:v>
      </x:c>
      <x:c r="E62" s="10" t="n">
        <x:v>0</x:v>
      </x:c>
      <x:c r="F62" s="84" t="n">
        <x:v>1</x:v>
      </x:c>
      <x:c r="G62" s="132" t="n">
        <x:v>147196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2497080</x:v>
      </x:c>
      <x:c r="E63" s="10" t="n">
        <x:v>60000</x:v>
      </x:c>
      <x:c r="F63" s="84" t="n">
        <x:v>14</x:v>
      </x:c>
      <x:c r="G63" s="132" t="n">
        <x:v>182648.571428571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6609905</x:v>
      </x:c>
      <x:c r="E64" s="10" t="n">
        <x:v>0</x:v>
      </x:c>
      <x:c r="F64" s="84" t="n">
        <x:v>71</x:v>
      </x:c>
      <x:c r="G64" s="132" t="n">
        <x:v>93097.2535211268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1827046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2093478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980204</x:v>
      </x:c>
      <x:c r="E72" s="10" t="n">
        <x:v>19750</x:v>
      </x:c>
      <x:c r="F72" s="84" t="n">
        <x:v>4</x:v>
      </x:c>
      <x:c r="G72" s="132" t="n">
        <x:v>249988.5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308000</x:v>
      </x:c>
      <x:c r="E73" s="10" t="n">
        <x:v>96503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238000</x:v>
      </x:c>
      <x:c r="E74" s="10" t="n">
        <x:v>568222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110914</x:v>
      </x:c>
      <x:c r="E75" s="10" t="n">
        <x:v>0</x:v>
      </x:c>
      <x:c r="F75" s="84" t="n">
        <x:v>1</x:v>
      </x:c>
      <x:c r="G75" s="132" t="n">
        <x:v>110914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424000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1966586</x:v>
      </x:c>
      <x:c r="E77" s="10" t="n">
        <x:v>980752</x:v>
      </x:c>
      <x:c r="F77" s="84" t="n">
        <x:v>22</x:v>
      </x:c>
      <x:c r="G77" s="132" t="n">
        <x:v>133969.909090909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1696626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2100800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22882359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44339675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227</x:v>
      </x:c>
      <x:c r="L8" s="107" t="n">
        <x:v>0</x:v>
      </x:c>
      <x:c r="M8" s="107" t="n">
        <x:v>0</x:v>
      </x:c>
      <x:c r="N8" s="107" t="n">
        <x:v>118</x:v>
      </x:c>
      <x:c r="O8" s="107" t="n">
        <x:v>8</x:v>
      </x:c>
      <x:c r="P8" s="107" t="n">
        <x:v>30</x:v>
      </x:c>
      <x:c r="Q8" s="108" t="n">
        <x:v>1</x:v>
      </x:c>
      <x:c r="R8" s="108" t="n">
        <x:v>23</x:v>
      </x:c>
      <x:c r="S8" s="108" t="n">
        <x:v>7</x:v>
      </x:c>
      <x:c r="T8" s="108" t="n">
        <x:v>2</x:v>
      </x:c>
      <x:c r="U8" s="108" t="n">
        <x:v>5.3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139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469</x:v>
      </x:c>
      <x:c r="L9" s="107" t="n">
        <x:v>0</x:v>
      </x:c>
      <x:c r="M9" s="107" t="n">
        <x:v>0</x:v>
      </x:c>
      <x:c r="N9" s="107" t="n">
        <x:v>351</x:v>
      </x:c>
      <x:c r="O9" s="107" t="n">
        <x:v>40</x:v>
      </x:c>
      <x:c r="P9" s="107" t="n">
        <x:v>79</x:v>
      </x:c>
      <x:c r="Q9" s="108" t="n">
        <x:v>5</x:v>
      </x:c>
      <x:c r="R9" s="108" t="n">
        <x:v>49</x:v>
      </x:c>
      <x:c r="S9" s="108" t="n">
        <x:v>10</x:v>
      </x:c>
      <x:c r="T9" s="108" t="n">
        <x:v>2</x:v>
      </x:c>
      <x:c r="U9" s="108" t="n">
        <x:v>8.3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132</x:v>
      </x:c>
      <x:c r="E10" s="170" t="s">
        <x:v>142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497</x:v>
      </x:c>
      <x:c r="L10" s="107" t="n">
        <x:v>0</x:v>
      </x:c>
      <x:c r="M10" s="107" t="n">
        <x:v>0</x:v>
      </x:c>
      <x:c r="N10" s="107" t="n">
        <x:v>408</x:v>
      </x:c>
      <x:c r="O10" s="107" t="n">
        <x:v>33</x:v>
      </x:c>
      <x:c r="P10" s="107" t="n">
        <x:v>112</x:v>
      </x:c>
      <x:c r="Q10" s="108" t="n">
        <x:v>3</x:v>
      </x:c>
      <x:c r="R10" s="108" t="n">
        <x:v>43</x:v>
      </x:c>
      <x:c r="S10" s="108" t="n">
        <x:v>11</x:v>
      </x:c>
      <x:c r="T10" s="108" t="n">
        <x:v>2</x:v>
      </x:c>
      <x:c r="U10" s="108" t="n">
        <x:v>9</x:v>
      </x:c>
      <x:c r="V10" s="108" t="n">
        <x:v>16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143</x:v>
      </x:c>
      <x:c r="B11" s="168" t="s">
        <x:v>144</x:v>
      </x:c>
      <x:c r="C11" s="167" t="s">
        <x:v>16</x:v>
      </x:c>
      <x:c r="D11" s="169" t="s">
        <x:v>145</x:v>
      </x:c>
      <x:c r="E11" s="170" t="s">
        <x:v>146</x:v>
      </x:c>
      <x:c r="F11" s="170" t="s">
        <x:v>147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923</x:v>
      </x:c>
      <x:c r="L11" s="107" t="n">
        <x:v>0</x:v>
      </x:c>
      <x:c r="M11" s="107" t="n">
        <x:v>0</x:v>
      </x:c>
      <x:c r="N11" s="107" t="n">
        <x:v>514</x:v>
      </x:c>
      <x:c r="O11" s="107" t="n">
        <x:v>39</x:v>
      </x:c>
      <x:c r="P11" s="107" t="n">
        <x:v>182</x:v>
      </x:c>
      <x:c r="Q11" s="108" t="n">
        <x:v>8</x:v>
      </x:c>
      <x:c r="R11" s="108" t="n">
        <x:v>75</x:v>
      </x:c>
      <x:c r="S11" s="108" t="n">
        <x:v>8</x:v>
      </x:c>
      <x:c r="T11" s="108" t="n">
        <x:v>3</x:v>
      </x:c>
      <x:c r="U11" s="108" t="n">
        <x:v>14</x:v>
      </x:c>
      <x:c r="V11" s="108" t="n">
        <x:v>11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148</x:v>
      </x:c>
      <x:c r="B12" s="168" t="s">
        <x:v>149</x:v>
      </x:c>
      <x:c r="C12" s="167" t="s">
        <x:v>16</x:v>
      </x:c>
      <x:c r="D12" s="169" t="s">
        <x:v>150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634</x:v>
      </x:c>
      <x:c r="L12" s="107" t="n">
        <x:v>0</x:v>
      </x:c>
      <x:c r="M12" s="107" t="n">
        <x:v>0</x:v>
      </x:c>
      <x:c r="N12" s="107" t="n">
        <x:v>426</x:v>
      </x:c>
      <x:c r="O12" s="107" t="n">
        <x:v>43</x:v>
      </x:c>
      <x:c r="P12" s="107" t="n">
        <x:v>138</x:v>
      </x:c>
      <x:c r="Q12" s="108" t="n">
        <x:v>10</x:v>
      </x:c>
      <x:c r="R12" s="108" t="n">
        <x:v>55</x:v>
      </x:c>
      <x:c r="S12" s="108" t="n">
        <x:v>5</x:v>
      </x:c>
      <x:c r="T12" s="108" t="n">
        <x:v>3</x:v>
      </x:c>
      <x:c r="U12" s="108" t="n">
        <x:v>12</x:v>
      </x:c>
      <x:c r="V12" s="108" t="n">
        <x:v>17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2566226</x:v>
      </x:c>
      <x:c r="E8" s="81" t="n">
        <x:v>757539</x:v>
      </x:c>
      <x:c r="F8" s="116" t="n">
        <x:v>1557815.17229513</x:v>
      </x:c>
      <x:c r="G8" s="81" t="n">
        <x:v>76430</x:v>
      </x:c>
      <x:c r="H8" s="81" t="n">
        <x:v>218834</x:v>
      </x:c>
      <x:c r="I8" s="117">
        <x:f>SUM(D8:H8)</x:f>
      </x:c>
      <x:c r="J8" s="81" t="n">
        <x:v>3485741</x:v>
      </x:c>
      <x:c r="K8" s="81" t="n">
        <x:v>0</x:v>
      </x:c>
      <x:c r="L8" s="81" t="n">
        <x:v>653266</x:v>
      </x:c>
      <x:c r="M8" s="81" t="n">
        <x:v>0</x:v>
      </x:c>
      <x:c r="N8" s="81" t="n">
        <x:v>554452</x:v>
      </x:c>
      <x:c r="O8" s="81" t="n">
        <x:v>57491</x:v>
      </x:c>
      <x:c r="P8" s="81" t="n">
        <x:v>425894</x:v>
      </x:c>
      <x:c r="Q8" s="117">
        <x:f>SUM(J8:P8)</x:f>
      </x:c>
      <x:c r="R8" s="81" t="n">
        <x:v>4784776</x:v>
      </x:c>
      <x:c r="S8" s="81" t="n">
        <x:v>392068</x:v>
      </x:c>
      <x:c r="T8" s="59">
        <x:f>SUM('Part C'!$R8:$S8)</x:f>
      </x:c>
      <x:c r="U8" s="81" t="n">
        <x:v>21078.3083700441</x:v>
      </x:c>
      <x:c r="V8" s="81" t="n">
        <x:v>1727.1718061674</x:v>
      </x:c>
      <x:c r="W8" s="81" t="n">
        <x:v>1875850.57236364</x:v>
      </x:c>
      <x:c r="X8" s="81" t="n">
        <x:v>7052694.57236364</x:v>
      </x:c>
      <x:c r="Y8" s="12" t="n">
        <x:v>31069.1390853024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5483996</x:v>
      </x:c>
      <x:c r="E9" s="81" t="n">
        <x:v>1131983</x:v>
      </x:c>
      <x:c r="F9" s="116" t="n">
        <x:v>3100842.7087312</x:v>
      </x:c>
      <x:c r="G9" s="81" t="n">
        <x:v>157909</x:v>
      </x:c>
      <x:c r="H9" s="81" t="n">
        <x:v>411742</x:v>
      </x:c>
      <x:c r="I9" s="117">
        <x:f>SUM(D9:H9)</x:f>
      </x:c>
      <x:c r="J9" s="81" t="n">
        <x:v>6959268</x:v>
      </x:c>
      <x:c r="K9" s="81" t="n">
        <x:v>0</x:v>
      </x:c>
      <x:c r="L9" s="81" t="n">
        <x:v>1998196</x:v>
      </x:c>
      <x:c r="M9" s="81" t="n">
        <x:v>0</x:v>
      </x:c>
      <x:c r="N9" s="81" t="n">
        <x:v>528179</x:v>
      </x:c>
      <x:c r="O9" s="81" t="n">
        <x:v>137226</x:v>
      </x:c>
      <x:c r="P9" s="81" t="n">
        <x:v>663604</x:v>
      </x:c>
      <x:c r="Q9" s="117">
        <x:f>SUM(J9:P9)</x:f>
      </x:c>
      <x:c r="R9" s="81" t="n">
        <x:v>9120733</x:v>
      </x:c>
      <x:c r="S9" s="81" t="n">
        <x:v>1165740</x:v>
      </x:c>
      <x:c r="T9" s="59">
        <x:f>SUM('Part C'!$R9:$S9)</x:f>
      </x:c>
      <x:c r="U9" s="81" t="n">
        <x:v>19447.1918976546</x:v>
      </x:c>
      <x:c r="V9" s="81" t="n">
        <x:v>2485.58635394456</x:v>
      </x:c>
      <x:c r="W9" s="81" t="n">
        <x:v>3875656.02836364</x:v>
      </x:c>
      <x:c r="X9" s="81" t="n">
        <x:v>14162129.0283636</x:v>
      </x:c>
      <x:c r="Y9" s="12" t="n">
        <x:v>30196.4371606901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4655766</x:v>
      </x:c>
      <x:c r="E10" s="81" t="n">
        <x:v>1037365</x:v>
      </x:c>
      <x:c r="F10" s="116" t="n">
        <x:v>2668313.14778985</x:v>
      </x:c>
      <x:c r="G10" s="81" t="n">
        <x:v>167336</x:v>
      </x:c>
      <x:c r="H10" s="81" t="n">
        <x:v>416124</x:v>
      </x:c>
      <x:c r="I10" s="117">
        <x:f>SUM(D10:H10)</x:f>
      </x:c>
      <x:c r="J10" s="81" t="n">
        <x:v>5630133</x:v>
      </x:c>
      <x:c r="K10" s="81" t="n">
        <x:v>0</x:v>
      </x:c>
      <x:c r="L10" s="81" t="n">
        <x:v>2004119</x:v>
      </x:c>
      <x:c r="M10" s="81" t="n">
        <x:v>0</x:v>
      </x:c>
      <x:c r="N10" s="81" t="n">
        <x:v>504910</x:v>
      </x:c>
      <x:c r="O10" s="81" t="n">
        <x:v>141142</x:v>
      </x:c>
      <x:c r="P10" s="81" t="n">
        <x:v>664600</x:v>
      </x:c>
      <x:c r="Q10" s="117">
        <x:f>SUM(J10:P10)</x:f>
      </x:c>
      <x:c r="R10" s="81" t="n">
        <x:v>7844431</x:v>
      </x:c>
      <x:c r="S10" s="81" t="n">
        <x:v>1100473</x:v>
      </x:c>
      <x:c r="T10" s="59">
        <x:f>SUM('Part C'!$R10:$S10)</x:f>
      </x:c>
      <x:c r="U10" s="81" t="n">
        <x:v>15783.5633802817</x:v>
      </x:c>
      <x:c r="V10" s="81" t="n">
        <x:v>2214.23138832998</x:v>
      </x:c>
      <x:c r="W10" s="81" t="n">
        <x:v>4107038.47781818</x:v>
      </x:c>
      <x:c r="X10" s="81" t="n">
        <x:v>13051942.4778182</x:v>
      </x:c>
      <x:c r="Y10" s="12" t="n">
        <x:v>26261.4536777026</x:v>
      </x:c>
    </x:row>
    <x:row r="11" spans="1:25" s="6" customFormat="1">
      <x:c r="A11" s="184" t="s">
        <x:v>143</x:v>
      </x:c>
      <x:c r="B11" s="184" t="s">
        <x:v>144</x:v>
      </x:c>
      <x:c r="C11" s="184" t="s">
        <x:v>16</x:v>
      </x:c>
      <x:c r="D11" s="81" t="n">
        <x:v>7839258</x:v>
      </x:c>
      <x:c r="E11" s="81" t="n">
        <x:v>2091708</x:v>
      </x:c>
      <x:c r="F11" s="116" t="n">
        <x:v>4654543.72085483</x:v>
      </x:c>
      <x:c r="G11" s="81" t="n">
        <x:v>2714647</x:v>
      </x:c>
      <x:c r="H11" s="81" t="n">
        <x:v>1088780</x:v>
      </x:c>
      <x:c r="I11" s="117">
        <x:f>SUM(D11:H11)</x:f>
      </x:c>
      <x:c r="J11" s="81" t="n">
        <x:v>12062327</x:v>
      </x:c>
      <x:c r="K11" s="81" t="n">
        <x:v>0</x:v>
      </x:c>
      <x:c r="L11" s="81" t="n">
        <x:v>2352673</x:v>
      </x:c>
      <x:c r="M11" s="81" t="n">
        <x:v>0</x:v>
      </x:c>
      <x:c r="N11" s="81" t="n">
        <x:v>1073778</x:v>
      </x:c>
      <x:c r="O11" s="81" t="n">
        <x:v>309472</x:v>
      </x:c>
      <x:c r="P11" s="81" t="n">
        <x:v>2590687</x:v>
      </x:c>
      <x:c r="Q11" s="117">
        <x:f>SUM(J11:P11)</x:f>
      </x:c>
      <x:c r="R11" s="81" t="n">
        <x:v>17198057</x:v>
      </x:c>
      <x:c r="S11" s="81" t="n">
        <x:v>1190880</x:v>
      </x:c>
      <x:c r="T11" s="59">
        <x:f>SUM('Part C'!$R11:$S11)</x:f>
      </x:c>
      <x:c r="U11" s="81" t="n">
        <x:v>18632.781148429</x:v>
      </x:c>
      <x:c r="V11" s="81" t="n">
        <x:v>1290.22751895991</x:v>
      </x:c>
      <x:c r="W11" s="81" t="n">
        <x:v>7627357.17309091</x:v>
      </x:c>
      <x:c r="X11" s="81" t="n">
        <x:v>26016294.1730909</x:v>
      </x:c>
      <x:c r="Y11" s="12" t="n">
        <x:v>28186.6675764799</x:v>
      </x:c>
    </x:row>
    <x:row r="12" spans="1:25" s="6" customFormat="1">
      <x:c r="A12" s="184" t="s">
        <x:v>148</x:v>
      </x:c>
      <x:c r="B12" s="184" t="s">
        <x:v>149</x:v>
      </x:c>
      <x:c r="C12" s="184" t="s">
        <x:v>16</x:v>
      </x:c>
      <x:c r="D12" s="81" t="n">
        <x:v>6135946</x:v>
      </x:c>
      <x:c r="E12" s="81" t="n">
        <x:v>1598279</x:v>
      </x:c>
      <x:c r="F12" s="116" t="n">
        <x:v>3624953.34385683</x:v>
      </x:c>
      <x:c r="G12" s="81" t="n">
        <x:v>234914</x:v>
      </x:c>
      <x:c r="H12" s="81" t="n">
        <x:v>539087</x:v>
      </x:c>
      <x:c r="I12" s="117">
        <x:f>SUM(D12:H12)</x:f>
      </x:c>
      <x:c r="J12" s="81" t="n">
        <x:v>6950014</x:v>
      </x:c>
      <x:c r="K12" s="81" t="n">
        <x:v>0</x:v>
      </x:c>
      <x:c r="L12" s="81" t="n">
        <x:v>2554887</x:v>
      </x:c>
      <x:c r="M12" s="81" t="n">
        <x:v>0</x:v>
      </x:c>
      <x:c r="N12" s="81" t="n">
        <x:v>933100</x:v>
      </x:c>
      <x:c r="O12" s="81" t="n">
        <x:v>277009</x:v>
      </x:c>
      <x:c r="P12" s="81" t="n">
        <x:v>1418169</x:v>
      </x:c>
      <x:c r="Q12" s="117">
        <x:f>SUM(J12:P12)</x:f>
      </x:c>
      <x:c r="R12" s="81" t="n">
        <x:v>11334679</x:v>
      </x:c>
      <x:c r="S12" s="81" t="n">
        <x:v>798500</x:v>
      </x:c>
      <x:c r="T12" s="59">
        <x:f>SUM('Part C'!$R12:$S12)</x:f>
      </x:c>
      <x:c r="U12" s="81" t="n">
        <x:v>17878.0425867508</x:v>
      </x:c>
      <x:c r="V12" s="81" t="n">
        <x:v>1259.46372239748</x:v>
      </x:c>
      <x:c r="W12" s="81" t="n">
        <x:v>5239159.74836364</x:v>
      </x:c>
      <x:c r="X12" s="81" t="n">
        <x:v>17372338.7483636</x:v>
      </x:c>
      <x:c r="Y12" s="12" t="n">
        <x:v>27401.1652182392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135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>
        <x:v>0.2</x:v>
      </x:c>
      <x:c r="P8" s="81" t="n">
        <x:v>15585</x:v>
      </x:c>
      <x:c r="Q8" s="81" t="n">
        <x:v>0</x:v>
      </x:c>
      <x:c r="R8" s="81" t="n">
        <x:v>0</x:v>
      </x:c>
      <x:c r="S8" s="81" t="n">
        <x:v>0</x:v>
      </x:c>
      <x:c r="T8" s="81" t="n">
        <x:v>193094</x:v>
      </x:c>
      <x:c r="U8" s="81" t="n">
        <x:v>10000</x:v>
      </x:c>
      <x:c r="V8" s="117">
        <x:f>SUM(P8:U8)</x:f>
      </x:c>
      <x:c r="W8" s="81" t="n">
        <x:v>15585</x:v>
      </x:c>
      <x:c r="X8" s="81" t="n">
        <x:v>188094</x:v>
      </x:c>
      <x:c r="Y8" s="12" t="n">
        <x:v>15000</x:v>
      </x:c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0.4</x:v>
      </x:c>
      <x:c r="P9" s="81" t="n">
        <x:v>37926</x:v>
      </x:c>
      <x:c r="Q9" s="81" t="n">
        <x:v>0</x:v>
      </x:c>
      <x:c r="R9" s="81" t="n">
        <x:v>0</x:v>
      </x:c>
      <x:c r="S9" s="81" t="n">
        <x:v>0</x:v>
      </x:c>
      <x:c r="T9" s="81" t="n">
        <x:v>470356</x:v>
      </x:c>
      <x:c r="U9" s="81" t="n">
        <x:v>10000</x:v>
      </x:c>
      <x:c r="V9" s="117">
        <x:f>SUM(P9:U9)</x:f>
      </x:c>
      <x:c r="W9" s="81" t="n">
        <x:v>37926</x:v>
      </x:c>
      <x:c r="X9" s="81" t="n">
        <x:v>443356</x:v>
      </x:c>
      <x:c r="Y9" s="12" t="n">
        <x:v>37000</x:v>
      </x:c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>
        <x:v>0.3</x:v>
      </x:c>
      <x:c r="P10" s="81" t="n">
        <x:v>31371</x:v>
      </x:c>
      <x:c r="Q10" s="81" t="n">
        <x:v>0</x:v>
      </x:c>
      <x:c r="R10" s="81" t="n">
        <x:v>0</x:v>
      </x:c>
      <x:c r="S10" s="81" t="n">
        <x:v>0</x:v>
      </x:c>
      <x:c r="T10" s="81" t="n">
        <x:v>390450</x:v>
      </x:c>
      <x:c r="U10" s="81" t="n">
        <x:v>10000</x:v>
      </x:c>
      <x:c r="V10" s="117">
        <x:f>SUM(P10:U10)</x:f>
      </x:c>
      <x:c r="W10" s="81" t="n">
        <x:v>31371</x:v>
      </x:c>
      <x:c r="X10" s="81" t="n">
        <x:v>368450</x:v>
      </x:c>
      <x:c r="Y10" s="12" t="n">
        <x:v>32000</x:v>
      </x:c>
    </x:row>
    <x:row r="11" spans="1:25" s="3" customFormat="1" x14ac:dyDescent="0.3">
      <x:c r="A11" s="184" t="s">
        <x:v>143</x:v>
      </x:c>
      <x:c r="B11" s="184" t="s">
        <x:v>144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0.5</x:v>
      </x:c>
      <x:c r="P11" s="81" t="n">
        <x:v>44549</x:v>
      </x:c>
      <x:c r="Q11" s="81" t="n">
        <x:v>0</x:v>
      </x:c>
      <x:c r="R11" s="81" t="n">
        <x:v>0</x:v>
      </x:c>
      <x:c r="S11" s="81" t="n">
        <x:v>0</x:v>
      </x:c>
      <x:c r="T11" s="81" t="n">
        <x:v>108069</x:v>
      </x:c>
      <x:c r="U11" s="81" t="n">
        <x:v>5000</x:v>
      </x:c>
      <x:c r="V11" s="117">
        <x:f>SUM(P11:U11)</x:f>
      </x:c>
      <x:c r="W11" s="81" t="n">
        <x:v>44549</x:v>
      </x:c>
      <x:c r="X11" s="81" t="n">
        <x:v>5000</x:v>
      </x:c>
      <x:c r="Y11" s="12" t="n">
        <x:v>108069</x:v>
      </x:c>
    </x:row>
    <x:row r="12" spans="1:25" s="3" customFormat="1" x14ac:dyDescent="0.3">
      <x:c r="A12" s="184" t="s">
        <x:v>148</x:v>
      </x:c>
      <x:c r="B12" s="184" t="s">
        <x:v>149</x:v>
      </x:c>
      <x:c r="C12" s="184" t="s">
        <x:v>16</x:v>
      </x:c>
      <x:c r="D12" s="185" t="s">
        <x:v>136</x:v>
      </x:c>
      <x:c r="E12" s="170" t="s">
        <x:v>135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0.6</x:v>
      </x:c>
      <x:c r="P12" s="81" t="n">
        <x:v>55987</x:v>
      </x:c>
      <x:c r="Q12" s="81" t="n">
        <x:v>0</x:v>
      </x:c>
      <x:c r="R12" s="81" t="n">
        <x:v>0</x:v>
      </x:c>
      <x:c r="S12" s="81" t="n">
        <x:v>0</x:v>
      </x:c>
      <x:c r="T12" s="81" t="n">
        <x:v>135818</x:v>
      </x:c>
      <x:c r="U12" s="81" t="n">
        <x:v>5000</x:v>
      </x:c>
      <x:c r="V12" s="117">
        <x:f>SUM(P12:U12)</x:f>
      </x:c>
      <x:c r="W12" s="81" t="n">
        <x:v>55987</x:v>
      </x:c>
      <x:c r="X12" s="81" t="n">
        <x:v>0</x:v>
      </x:c>
      <x:c r="Y12" s="12" t="n">
        <x:v>140818</x:v>
      </x:c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2</x:v>
      </x:c>
      <x:c r="F18" s="7" t="n">
        <x:v>84</x:v>
      </x:c>
      <x:c r="G18" s="7" t="n">
        <x:v>0</x:v>
      </x:c>
      <x:c r="H18" s="7" t="n">
        <x:v>60</x:v>
      </x:c>
      <x:c r="I18" s="7" t="n">
        <x:v>0</x:v>
      </x:c>
      <x:c r="J18" s="17">
        <x:f>SUM(F18:I18)</x:f>
      </x:c>
      <x:c r="K18" s="81" t="n">
        <x:v>1188022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143</x:v>
      </x:c>
      <x:c r="B11" s="184" t="s">
        <x:v>144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148</x:v>
      </x:c>
      <x:c r="B12" s="184" t="s">
        <x:v>149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132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150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150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