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<x:sst xmlns:x="http://schemas.openxmlformats.org/spreadsheetml/2006/main" count="229" uniqueCount="229">
  <x:si>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</x:si>
  <x:si>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</x:si>
  <x:si>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Menands</x:t>
  </x:si>
  <x:si>
    <x:t>BEDS Code</x:t>
  </x:si>
  <x:si>
    <x:t>010615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</x:si>
  <x:si>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</x:si>
  <x:si>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</x:si>
  <x:si>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</x:si>
  <x:si>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</x:si>
  <x:si>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</x:si>
  <x:si>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Joanne  Moran</x:t>
  </x:si>
  <x:si>
    <x:t>Street Address Line 1</x:t>
  </x:si>
  <x:si>
    <x:t>19 Wards Lane</x:t>
  </x:si>
  <x:si>
    <x:t>Title of Contact</x:t>
  </x:si>
  <x:si>
    <x:t>School Business Manager</x:t>
  </x:si>
  <x:si>
    <x:t>Street Address Line 2</x:t>
  </x:si>
  <x:si>
    <x:t/>
  </x:si>
  <x:si>
    <x:t>Email Address</x:t>
  </x:si>
  <x:si>
    <x:t>jmoran@menands.org</x:t>
  </x:si>
  <x:si>
    <x:t>City</x:t>
  </x:si>
  <x:si>
    <x:t>Phone Number</x:t>
  </x:si>
  <x:si>
    <x:t>5184654561</x:t>
  </x:si>
  <x:si>
    <x:t>Zip Code</x:t>
  </x:si>
  <x:si>
    <x:t>12204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</x:si>
  <x:si>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</x:si>
  <x:si>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</x:si>
  <x:si>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</x:si>
  <x:si>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</x:si>
  <x:si>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</x:si>
  <x:si>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</x:si>
  <x:si>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</x:si>
  <x:si>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</x:si>
  <x:si>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</x:si>
  <x:si>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</x:si>
  <x:si>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</x:si>
  <x:si>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</x:si>
  <x:si>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</x:si>
  <x:si>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</x:si>
  <x:si>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</x:si>
  <x:si>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</x:si>
  <x:si>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</x:si>
  <x:si>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</x:si>
  <x:si>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</x:si>
  <x:si>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</x:si>
  <x:si>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</x:si>
  <x:si>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</x:si>
  <x:si>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</x:si>
  <x:si>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</x:si>
  <x:si>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</x:si>
  <x:si>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</x:si>
  <x:si>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</x:si>
  <x:si>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</x:si>
  <x:si>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</x:si>
  <x:si>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</x:si>
  <x:si>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</x:si>
  <x:si>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</x:si>
  <x:si>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</x:si>
  <x:si>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</x:si>
  <x:si>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</x:si>
  <x:si>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</x:si>
  <x:si>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</x:si>
  <x:si>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</x:si>
  <x:si>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</x:si>
  <x:si>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</x:si>
  <x:si>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</x:si>
  <x:si>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</x:si>
  <x:si>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</x:si>
  <x:si>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</x:si>
  <x:si>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</x:si>
  <x:si>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</x:si>
  <x:si>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</x:si>
  <x:si>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</x:si>
  <x:si>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</x:si>
  <x:si>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</x:si>
  <x:si>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</x:si>
  <x:si>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</x:si>
  <x:si>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</x:si>
  <x:si>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</x:si>
  <x:si>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</x:si>
  <x:si>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</x:si>
  <x:si>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</x:si>
  <x:si>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</x:si>
  <x:si>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</x:si>
  <x:si>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</x:si>
  <x:si>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</x:si>
  <x:si>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</x:si>
  <x:si>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</x:si>
  <x:si>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</x:si>
  <x:si>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</x:si>
  <x:si>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</x:si>
  <x:si>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</x:si>
  <x:si>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</x:si>
  <x:si>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</x:si>
  <x:si>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</x:si>
  <x:si>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</x:si>
  <x:si>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</x:si>
  <x:si>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</x:si>
  <x:si>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</x:si>
  <x:si>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</x:si>
  <x:si>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</x:si>
  <x:si>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</x:si>
  <x:si>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</x:si>
  <x:si>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</x:si>
  <x:si>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</x:si>
  <x:si>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</x:si>
  <x:si>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</x:si>
  <x:si>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</x:si>
  <x:si>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</x:si>
  <x:si>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</x:si>
  <x:si>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</x:si>
  <x:si>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</x:si>
  <x:si>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</x:si>
  <x:si>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</x:si>
  <x:si>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</x:si>
  <x:si>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</x:si>
  <x:si>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</x:si>
  <x:si>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</x:si>
  <x:si>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</x:si>
  <x:si>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</x:si>
  <x:si>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</x:si>
  <x:si>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</x:si>
  <x:si>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</x:si>
  <x:si>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</x:si>
  <x:si>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</x:si>
  <x:si>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</x:si>
  <x:si>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</x:si>
  <x:si>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</x:si>
  <x:si>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</x:si>
  <x:si>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</x:si>
  <x:si>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</x:si>
  <x:si>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010615020001</x:t>
  </x:si>
  <x:si>
    <x:t>MENANDS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</x:si>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</x:sst>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10821622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666</x:v>
      </x:c>
      <x:c r="E15" s="10" t="n">
        <x:v>900534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780600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1015815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340100</x:v>
      </x:c>
      <x:c r="E33" s="10" t="n">
        <x:v>0</x:v>
      </x:c>
      <x:c r="F33" s="7" t="n">
        <x:v>28</x:v>
      </x:c>
      <x:c r="G33" s="132" t="n">
        <x:v>12146.4285714286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2030585</x:v>
      </x:c>
      <x:c r="E35" s="10" t="n">
        <x:v>16</x:v>
      </x:c>
      <x:c r="F35" s="7" t="n">
        <x:v>149</x:v>
      </x:c>
      <x:c r="G35" s="132" t="n">
        <x:v>13628.1946308725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351470</x:v>
      </x:c>
      <x:c r="E37" s="10" t="n">
        <x:v>0</x:v>
      </x:c>
      <x:c r="F37" s="7" t="n">
        <x:v>3</x:v>
      </x:c>
      <x:c r="G37" s="132" t="n">
        <x:v>117156.666666667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16119</x:v>
      </x:c>
      <x:c r="E62" s="10" t="n">
        <x:v>0</x:v>
      </x:c>
      <x:c r="F62" s="84" t="n">
        <x:v>0.1</x:v>
      </x:c>
      <x:c r="G62" s="132" t="n">
        <x:v>161190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535161</x:v>
      </x:c>
      <x:c r="E63" s="10" t="n">
        <x:v>0</x:v>
      </x:c>
      <x:c r="F63" s="84" t="n">
        <x:v>4.4</x:v>
      </x:c>
      <x:c r="G63" s="132" t="n">
        <x:v>121627.5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659144</x:v>
      </x:c>
      <x:c r="E64" s="10" t="n">
        <x:v>0</x:v>
      </x:c>
      <x:c r="F64" s="84" t="n">
        <x:v>4</x:v>
      </x:c>
      <x:c r="G64" s="132" t="n">
        <x:v>164786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10812</x:v>
      </x:c>
      <x:c r="E65" s="10" t="n">
        <x:v>0</x:v>
      </x:c>
      <x:c r="F65" s="84" t="n">
        <x:v>0.5</x:v>
      </x:c>
      <x:c r="G65" s="132" t="n">
        <x:v>21624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256222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25736</x:v>
      </x:c>
      <x:c r="E72" s="10" t="n">
        <x:v>0</x:v>
      </x:c>
      <x:c r="F72" s="84" t="n">
        <x:v>1</x:v>
      </x:c>
      <x:c r="G72" s="132" t="n">
        <x:v>25736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</x:v>
      </x:c>
      <x:c r="E74" s="10" t="n">
        <x:v>435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14922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207292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1843548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3794651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279</x:v>
      </x:c>
      <x:c r="L8" s="107" t="n">
        <x:v>18</x:v>
      </x:c>
      <x:c r="M8" s="107" t="n">
        <x:v>0</x:v>
      </x:c>
      <x:c r="N8" s="107" t="n">
        <x:v>132</x:v>
      </x:c>
      <x:c r="O8" s="107" t="n">
        <x:v>39</x:v>
      </x:c>
      <x:c r="P8" s="107" t="n">
        <x:v>7</x:v>
      </x:c>
      <x:c r="Q8" s="108" t="n">
        <x:v>8</x:v>
      </x:c>
      <x:c r="R8" s="108" t="n">
        <x:v>18</x:v>
      </x:c>
      <x:c r="S8" s="108" t="n">
        <x:v>3</x:v>
      </x:c>
      <x:c r="T8" s="108" t="n">
        <x:v>2</x:v>
      </x:c>
      <x:c r="U8" s="108" t="n">
        <x:v>11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2577593</x:v>
      </x:c>
      <x:c r="E8" s="81" t="n">
        <x:v>594773</x:v>
      </x:c>
      <x:c r="F8" s="116" t="n">
        <x:v>1367926.29986156</x:v>
      </x:c>
      <x:c r="G8" s="81" t="n">
        <x:v>335157</x:v>
      </x:c>
      <x:c r="H8" s="81" t="n">
        <x:v>523837</x:v>
      </x:c>
      <x:c r="I8" s="117">
        <x:f>SUM(D8:H8)</x:f>
      </x:c>
      <x:c r="J8" s="81" t="n">
        <x:v>3438447</x:v>
      </x:c>
      <x:c r="K8" s="81" t="n">
        <x:v>108002</x:v>
      </x:c>
      <x:c r="L8" s="81" t="n">
        <x:v>1017219</x:v>
      </x:c>
      <x:c r="M8" s="81" t="n">
        <x:v>0</x:v>
      </x:c>
      <x:c r="N8" s="81" t="n">
        <x:v>240483</x:v>
      </x:c>
      <x:c r="O8" s="81" t="n">
        <x:v>278986</x:v>
      </x:c>
      <x:c r="P8" s="81" t="n">
        <x:v>316151</x:v>
      </x:c>
      <x:c r="Q8" s="117">
        <x:f>SUM(J8:P8)</x:f>
      </x:c>
      <x:c r="R8" s="81" t="n">
        <x:v>4514125</x:v>
      </x:c>
      <x:c r="S8" s="81" t="n">
        <x:v>885162</x:v>
      </x:c>
      <x:c r="T8" s="59">
        <x:f>SUM('Part C'!$R8:$S8)</x:f>
      </x:c>
      <x:c r="U8" s="81" t="n">
        <x:v>15199.0740740741</x:v>
      </x:c>
      <x:c r="V8" s="81" t="n">
        <x:v>2980.34343434343</x:v>
      </x:c>
      <x:c r="W8" s="81" t="n">
        <x:v>1746433</x:v>
      </x:c>
      <x:c r="X8" s="81" t="n">
        <x:v>7145720</x:v>
      </x:c>
      <x:c r="Y8" s="12" t="n">
        <x:v>24059.6632996633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30262</x:v>
      </x:c>
      <x:c r="M8" s="81" t="n">
        <x:v>77740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