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<x:sst xmlns:x="http://schemas.openxmlformats.org/spreadsheetml/2006/main" count="233" uniqueCount="233">
  <x:si>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</x:si>
  <x:si>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</x:si>
  <x:si>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Marion</x:t>
  </x:si>
  <x:si>
    <x:t>BEDS Code</x:t>
  </x:si>
  <x:si>
    <x:t>650701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</x:si>
  <x:si>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</x:si>
  <x:si>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</x:si>
  <x:si>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</x:si>
  <x:si>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</x:si>
  <x:si>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</x:si>
  <x:si>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Richard Walker</x:t>
  </x:si>
  <x:si>
    <x:t>Street Address Line 1</x:t>
  </x:si>
  <x:si>
    <x:t>4034 Warner Rd</x:t>
  </x:si>
  <x:si>
    <x:t>Title of Contact</x:t>
  </x:si>
  <x:si>
    <x:t>Director of Finance and Operations</x:t>
  </x:si>
  <x:si>
    <x:t>Street Address Line 2</x:t>
  </x:si>
  <x:si>
    <x:t/>
  </x:si>
  <x:si>
    <x:t>Email Address</x:t>
  </x:si>
  <x:si>
    <x:t>rwalker@marioncs.org</x:t>
  </x:si>
  <x:si>
    <x:t>City</x:t>
  </x:si>
  <x:si>
    <x:t>Phone Number</x:t>
  </x:si>
  <x:si>
    <x:t>3159262402</x:t>
  </x:si>
  <x:si>
    <x:t>Zip Code</x:t>
  </x:si>
  <x:si>
    <x:t>14505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</x:si>
  <x:si>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</x:si>
  <x:si>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</x:si>
  <x:si>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</x:si>
  <x:si>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</x:si>
  <x:si>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</x:si>
  <x:si>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</x:si>
  <x:si>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</x:si>
  <x:si>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</x:si>
  <x:si>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</x:si>
  <x:si>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</x:si>
  <x:si>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</x:si>
  <x:si>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</x:si>
  <x:si>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</x:si>
  <x:si>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</x:si>
  <x:si>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</x:si>
  <x:si>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</x:si>
  <x:si>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</x:si>
  <x:si>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</x:si>
  <x:si>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</x:si>
  <x:si>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</x:si>
  <x:si>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</x:si>
  <x:si>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</x:si>
  <x:si>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</x:si>
  <x:si>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</x:si>
  <x:si>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</x:si>
  <x:si>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</x:si>
  <x:si>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</x:si>
  <x:si>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</x:si>
  <x:si>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</x:si>
  <x:si>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</x:si>
  <x:si>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</x:si>
  <x:si>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</x:si>
  <x:si>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</x:si>
  <x:si>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</x:si>
  <x:si>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</x:si>
  <x:si>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</x:si>
  <x:si>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</x:si>
  <x:si>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</x:si>
  <x:si>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</x:si>
  <x:si>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</x:si>
  <x:si>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</x:si>
  <x:si>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</x:si>
  <x:si>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</x:si>
  <x:si>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</x:si>
  <x:si>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</x:si>
  <x:si>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</x:si>
  <x:si>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</x:si>
  <x:si>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</x:si>
  <x:si>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</x:si>
  <x:si>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</x:si>
  <x:si>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</x:si>
  <x:si>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</x:si>
  <x:si>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</x:si>
  <x:si>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</x:si>
  <x:si>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</x:si>
  <x:si>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</x:si>
  <x:si>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</x:si>
  <x:si>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</x:si>
  <x:si>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</x:si>
  <x:si>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</x:si>
  <x:si>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</x:si>
  <x:si>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</x:si>
  <x:si>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</x:si>
  <x:si>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</x:si>
  <x:si>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</x:si>
  <x:si>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</x:si>
  <x:si>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</x:si>
  <x:si>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</x:si>
  <x:si>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</x:si>
  <x:si>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</x:si>
  <x:si>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</x:si>
  <x:si>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</x:si>
  <x:si>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</x:si>
  <x:si>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</x:si>
  <x:si>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</x:si>
  <x:si>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</x:si>
  <x:si>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</x:si>
  <x:si>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</x:si>
  <x:si>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</x:si>
  <x:si>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</x:si>
  <x:si>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</x:si>
  <x:si>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</x:si>
  <x:si>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</x:si>
  <x:si>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</x:si>
  <x:si>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</x:si>
  <x:si>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</x:si>
  <x:si>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</x:si>
  <x:si>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</x:si>
  <x:si>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</x:si>
  <x:si>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</x:si>
  <x:si>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</x:si>
  <x:si>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</x:si>
  <x:si>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</x:si>
  <x:si>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</x:si>
  <x:si>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</x:si>
  <x:si>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</x:si>
  <x:si>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</x:si>
  <x:si>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</x:si>
  <x:si>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</x:si>
  <x:si>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</x:si>
  <x:si>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</x:si>
  <x:si>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</x:si>
  <x:si>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</x:si>
  <x:si>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</x:si>
  <x:si>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</x:si>
  <x:si>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</x:si>
  <x:si>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650701040001</x:t>
  </x:si>
  <x:si>
    <x:t>MARION ELEMENTARY SCHOOL</x:t>
  </x:si>
  <x:si>
    <x:t>Elementary School</x:t>
  </x:si>
  <x:si>
    <x:t>Pre-K</x:t>
  </x:si>
  <x:si>
    <x:t>6</x:t>
  </x:si>
  <x:si>
    <x:t>Yes</x:t>
  </x:si>
  <x:si>
    <x:t>No</x:t>
  </x:si>
  <x:si>
    <x:t>650701040002</x:t>
  </x:si>
  <x:si>
    <x:t>MARION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</x:si>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</x:sst>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21317849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1300967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742646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813500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813500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742646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1026190</x:v>
      </x:c>
      <x:c r="E27" s="10" t="n">
        <x:v>47150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387626</x:v>
      </x:c>
      <x:c r="E28" s="10" t="n">
        <x:v>19426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637500</x:v>
      </x:c>
      <x:c r="E35" s="10" t="n">
        <x:v>20000</x:v>
      </x:c>
      <x:c r="F35" s="7" t="n">
        <x:v>13</x:v>
      </x:c>
      <x:c r="G35" s="132" t="n">
        <x:v>50576.9230769231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1415000</x:v>
      </x:c>
      <x:c r="E37" s="10" t="n">
        <x:v>120000</x:v>
      </x:c>
      <x:c r="F37" s="7" t="n">
        <x:v>15</x:v>
      </x:c>
      <x:c r="G37" s="132" t="n">
        <x:v>102333.333333333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45000</x:v>
      </x:c>
      <x:c r="F41" s="7" t="n">
        <x:v>2</x:v>
      </x:c>
      <x:c r="G41" s="132" t="n">
        <x:v>22500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15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19400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1386995</x:v>
      </x:c>
      <x:c r="E63" s="10" t="n">
        <x:v>0</x:v>
      </x:c>
      <x:c r="F63" s="84" t="n">
        <x:v>4</x:v>
      </x:c>
      <x:c r="G63" s="132" t="n">
        <x:v>346748.75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1121755</x:v>
      </x:c>
      <x:c r="E64" s="10" t="n">
        <x:v>9550</x:v>
      </x:c>
      <x:c r="F64" s="84" t="n">
        <x:v>10</x:v>
      </x:c>
      <x:c r="G64" s="132" t="n">
        <x:v>113130.5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513500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495201</x:v>
      </x:c>
      <x:c r="E66" s="10" t="n">
        <x:v>5153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101850</x:v>
      </x:c>
      <x:c r="E72" s="10" t="n">
        <x:v>54727</x:v>
      </x:c>
      <x:c r="F72" s="84" t="n">
        <x:v>2</x:v>
      </x:c>
      <x:c r="G72" s="132" t="n">
        <x:v>78288.5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123345</x:v>
      </x:c>
      <x:c r="E75" s="10" t="n">
        <x:v>0</x:v>
      </x:c>
      <x:c r="F75" s="84" t="n">
        <x:v>2</x:v>
      </x:c>
      <x:c r="G75" s="132" t="n">
        <x:v>61672.5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202500</x:v>
      </x:c>
      <x:c r="E77" s="10" t="n">
        <x:v>0</x:v>
      </x:c>
      <x:c r="F77" s="84" t="n">
        <x:v>2</x:v>
      </x:c>
      <x:c r="G77" s="132" t="n">
        <x:v>101250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227930</x:v>
      </x:c>
      <x:c r="E78" s="10" t="n">
        <x:v>29531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1220000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6371787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9547166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337</x:v>
      </x:c>
      <x:c r="L8" s="107" t="n">
        <x:v>41</x:v>
      </x:c>
      <x:c r="M8" s="107" t="n">
        <x:v>15</x:v>
      </x:c>
      <x:c r="N8" s="107" t="n">
        <x:v>147</x:v>
      </x:c>
      <x:c r="O8" s="107" t="n">
        <x:v>3</x:v>
      </x:c>
      <x:c r="P8" s="107" t="n">
        <x:v>33</x:v>
      </x:c>
      <x:c r="Q8" s="108" t="n">
        <x:v>6</x:v>
      </x:c>
      <x:c r="R8" s="108" t="n">
        <x:v>35</x:v>
      </x:c>
      <x:c r="S8" s="108" t="n">
        <x:v>14</x:v>
      </x:c>
      <x:c r="T8" s="108" t="n">
        <x:v>1.5</x:v>
      </x:c>
      <x:c r="U8" s="108" t="n">
        <x:v>5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137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284</x:v>
      </x:c>
      <x:c r="L9" s="107" t="n">
        <x:v>0</x:v>
      </x:c>
      <x:c r="M9" s="107" t="n">
        <x:v>0</x:v>
      </x:c>
      <x:c r="N9" s="107" t="n">
        <x:v>135</x:v>
      </x:c>
      <x:c r="O9" s="107" t="n">
        <x:v>3</x:v>
      </x:c>
      <x:c r="P9" s="107" t="n">
        <x:v>42</x:v>
      </x:c>
      <x:c r="Q9" s="108" t="n">
        <x:v>2</x:v>
      </x:c>
      <x:c r="R9" s="108" t="n">
        <x:v>39</x:v>
      </x:c>
      <x:c r="S9" s="108" t="n">
        <x:v>13</x:v>
      </x:c>
      <x:c r="T9" s="108" t="n">
        <x:v>1.5</x:v>
      </x:c>
      <x:c r="U9" s="108" t="n">
        <x:v>6.5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2816325</x:v>
      </x:c>
      <x:c r="E8" s="81" t="n">
        <x:v>831716</x:v>
      </x:c>
      <x:c r="F8" s="116" t="n">
        <x:v>1968534.97669016</x:v>
      </x:c>
      <x:c r="G8" s="81" t="n">
        <x:v>406250</x:v>
      </x:c>
      <x:c r="H8" s="81" t="n">
        <x:v>236560</x:v>
      </x:c>
      <x:c r="I8" s="117">
        <x:f>SUM(D8:H8)</x:f>
      </x:c>
      <x:c r="J8" s="81" t="n">
        <x:v>3610581</x:v>
      </x:c>
      <x:c r="K8" s="81" t="n">
        <x:v>93754</x:v>
      </x:c>
      <x:c r="L8" s="81" t="n">
        <x:v>1248294</x:v>
      </x:c>
      <x:c r="M8" s="81" t="n">
        <x:v>17523</x:v>
      </x:c>
      <x:c r="N8" s="81" t="n">
        <x:v>417477</x:v>
      </x:c>
      <x:c r="O8" s="81" t="n">
        <x:v>445592</x:v>
      </x:c>
      <x:c r="P8" s="81" t="n">
        <x:v>426165</x:v>
      </x:c>
      <x:c r="Q8" s="117">
        <x:f>SUM(J8:P8)</x:f>
      </x:c>
      <x:c r="R8" s="81" t="n">
        <x:v>5794091</x:v>
      </x:c>
      <x:c r="S8" s="81" t="n">
        <x:v>465295</x:v>
      </x:c>
      <x:c r="T8" s="59">
        <x:f>SUM('Part C'!$R8:$S8)</x:f>
      </x:c>
      <x:c r="U8" s="81" t="n">
        <x:v>14743.2340966921</x:v>
      </x:c>
      <x:c r="V8" s="81" t="n">
        <x:v>1183.95674300254</x:v>
      </x:c>
      <x:c r="W8" s="81" t="n">
        <x:v>3251646.58936484</x:v>
      </x:c>
      <x:c r="X8" s="81" t="n">
        <x:v>9511032.58936485</x:v>
      </x:c>
      <x:c r="Y8" s="12" t="n">
        <x:v>24201.1007362973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137</x:v>
      </x:c>
      <x:c r="D9" s="81" t="n">
        <x:v>2753535</x:v>
      </x:c>
      <x:c r="E9" s="81" t="n">
        <x:v>984392</x:v>
      </x:c>
      <x:c r="F9" s="116" t="n">
        <x:v>2017038.74485361</x:v>
      </x:c>
      <x:c r="G9" s="81" t="n">
        <x:v>752250</x:v>
      </x:c>
      <x:c r="H9" s="81" t="n">
        <x:v>389885</x:v>
      </x:c>
      <x:c r="I9" s="117">
        <x:f>SUM(D9:H9)</x:f>
      </x:c>
      <x:c r="J9" s="81" t="n">
        <x:v>3805704</x:v>
      </x:c>
      <x:c r="K9" s="81" t="n">
        <x:v>0</x:v>
      </x:c>
      <x:c r="L9" s="81" t="n">
        <x:v>1225141</x:v>
      </x:c>
      <x:c r="M9" s="81" t="n">
        <x:v>0</x:v>
      </x:c>
      <x:c r="N9" s="81" t="n">
        <x:v>472133</x:v>
      </x:c>
      <x:c r="O9" s="81" t="n">
        <x:v>412916</x:v>
      </x:c>
      <x:c r="P9" s="81" t="n">
        <x:v>981207</x:v>
      </x:c>
      <x:c r="Q9" s="117">
        <x:f>SUM(J9:P9)</x:f>
      </x:c>
      <x:c r="R9" s="81" t="n">
        <x:v>6411966</x:v>
      </x:c>
      <x:c r="S9" s="81" t="n">
        <x:v>485135</x:v>
      </x:c>
      <x:c r="T9" s="59">
        <x:f>SUM('Part C'!$R9:$S9)</x:f>
      </x:c>
      <x:c r="U9" s="81" t="n">
        <x:v>22577.3450704225</x:v>
      </x:c>
      <x:c r="V9" s="81" t="n">
        <x:v>1708.22183098592</x:v>
      </x:c>
      <x:c r="W9" s="81" t="n">
        <x:v>2349790.41063516</x:v>
      </x:c>
      <x:c r="X9" s="81" t="n">
        <x:v>9246891.41063515</x:v>
      </x:c>
      <x:c r="Y9" s="12" t="n">
        <x:v>32559.4767980111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135</x:v>
      </x:c>
      <x:c r="E8" s="170" t="s">
        <x:v>136</x:v>
      </x:c>
      <x:c r="F8" s="119" t="n">
        <x:v>0</x:v>
      </x:c>
      <x:c r="G8" s="119" t="n">
        <x:v>41</x:v>
      </x:c>
      <x:c r="H8" s="119" t="n">
        <x:v>0</x:v>
      </x:c>
      <x:c r="I8" s="119" t="n">
        <x:v>0</x:v>
      </x:c>
      <x:c r="J8" s="120">
        <x:f>SUM(F8:I8)</x:f>
      </x:c>
      <x:c r="K8" s="81" t="n">
        <x:v>93754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137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137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