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<x:sst xmlns:x="http://schemas.openxmlformats.org/spreadsheetml/2006/main" count="231" uniqueCount="231">
  <x:si>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</x:si>
  <x:si>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</x:si>
  <x:si>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Lyme</x:t>
  </x:si>
  <x:si>
    <x:t>BEDS Code</x:t>
  </x:si>
  <x:si>
    <x:t>221301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</x:si>
  <x:si>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</x:si>
  <x:si>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</x:si>
  <x:si>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</x:si>
  <x:si>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</x:si>
  <x:si>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</x:si>
  <x:si>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Cammy Morrison</x:t>
  </x:si>
  <x:si>
    <x:t>Street Address Line 1</x:t>
  </x:si>
  <x:si>
    <x:t>PO BOX 219</x:t>
  </x:si>
  <x:si>
    <x:t>Title of Contact</x:t>
  </x:si>
  <x:si>
    <x:t>Superintendent</x:t>
  </x:si>
  <x:si>
    <x:t>Street Address Line 2</x:t>
  </x:si>
  <x:si>
    <x:t>11868 Academy Street</x:t>
  </x:si>
  <x:si>
    <x:t>Email Address</x:t>
  </x:si>
  <x:si>
    <x:t>cmorrison@lymecsd.org</x:t>
  </x:si>
  <x:si>
    <x:t>City</x:t>
  </x:si>
  <x:si>
    <x:t>Chaumont</x:t>
  </x:si>
  <x:si>
    <x:t>Phone Number</x:t>
  </x:si>
  <x:si>
    <x:t>3156492417</x:t>
  </x:si>
  <x:si>
    <x:t>Zip Code</x:t>
  </x:si>
  <x:si>
    <x:t>13622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</x:si>
  <x:si>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</x:si>
  <x:si>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</x:si>
  <x:si>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</x:si>
  <x:si>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</x:si>
  <x:si>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</x:si>
  <x:si>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</x:si>
  <x:si>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</x:si>
  <x:si>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</x:si>
  <x:si>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</x:si>
  <x:si>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</x:si>
  <x:si>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</x:si>
  <x:si>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</x:si>
  <x:si>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</x:si>
  <x:si>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</x:si>
  <x:si>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</x:si>
  <x:si>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</x:si>
  <x:si>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</x:si>
  <x:si>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</x:si>
  <x:si>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</x:si>
  <x:si>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</x:si>
  <x:si>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</x:si>
  <x:si>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</x:si>
  <x:si>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</x:si>
  <x:si>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</x:si>
  <x:si>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</x:si>
  <x:si>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</x:si>
  <x:si>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</x:si>
  <x:si>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</x:si>
  <x:si>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</x:si>
  <x:si>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</x:si>
  <x:si>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</x:si>
  <x:si>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</x:si>
  <x:si>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</x:si>
  <x:si>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</x:si>
  <x:si>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</x:si>
  <x:si>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</x:si>
  <x:si>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</x:si>
  <x:si>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</x:si>
  <x:si>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</x:si>
  <x:si>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</x:si>
  <x:si>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</x:si>
  <x:si>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</x:si>
  <x:si>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</x:si>
  <x:si>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</x:si>
  <x:si>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</x:si>
  <x:si>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</x:si>
  <x:si>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</x:si>
  <x:si>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</x:si>
  <x:si>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</x:si>
  <x:si>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</x:si>
  <x:si>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</x:si>
  <x:si>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</x:si>
  <x:si>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</x:si>
  <x:si>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</x:si>
  <x:si>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</x:si>
  <x:si>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</x:si>
  <x:si>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</x:si>
  <x:si>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</x:si>
  <x:si>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</x:si>
  <x:si>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</x:si>
  <x:si>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</x:si>
  <x:si>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</x:si>
  <x:si>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</x:si>
  <x:si>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</x:si>
  <x:si>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</x:si>
  <x:si>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</x:si>
  <x:si>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</x:si>
  <x:si>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</x:si>
  <x:si>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</x:si>
  <x:si>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</x:si>
  <x:si>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</x:si>
  <x:si>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</x:si>
  <x:si>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</x:si>
  <x:si>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</x:si>
  <x:si>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</x:si>
  <x:si>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</x:si>
  <x:si>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</x:si>
  <x:si>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</x:si>
  <x:si>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</x:si>
  <x:si>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</x:si>
  <x:si>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</x:si>
  <x:si>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</x:si>
  <x:si>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</x:si>
  <x:si>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</x:si>
  <x:si>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</x:si>
  <x:si>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</x:si>
  <x:si>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</x:si>
  <x:si>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</x:si>
  <x:si>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</x:si>
  <x:si>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</x:si>
  <x:si>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</x:si>
  <x:si>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</x:si>
  <x:si>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</x:si>
  <x:si>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</x:si>
  <x:si>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</x:si>
  <x:si>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</x:si>
  <x:si>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</x:si>
  <x:si>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</x:si>
  <x:si>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</x:si>
  <x:si>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</x:si>
  <x:si>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</x:si>
  <x:si>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</x:si>
  <x:si>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</x:si>
  <x:si>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</x:si>
  <x:si>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</x:si>
  <x:si>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</x:si>
  <x:si>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221301040001</x:t>
  </x:si>
  <x:si>
    <x:t>LYME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</x:si>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</x:sst>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8972391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35649</x:v>
      </x:c>
      <x:c r="E15" s="10" t="n">
        <x:v>629872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54128</x:v>
      </x:c>
      <x:c r="E16" s="10" t="n">
        <x:v>208798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393266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208798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611077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106485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20915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468351</x:v>
      </x:c>
      <x:c r="E63" s="10" t="n">
        <x:v>0</x:v>
      </x:c>
      <x:c r="F63" s="84" t="n">
        <x:v>5</x:v>
      </x:c>
      <x:c r="G63" s="132" t="n">
        <x:v>93670.2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663184</x:v>
      </x:c>
      <x:c r="E64" s="10" t="n">
        <x:v>0</x:v>
      </x:c>
      <x:c r="F64" s="84" t="n">
        <x:v>8</x:v>
      </x:c>
      <x:c r="G64" s="132" t="n">
        <x:v>82898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167973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300294.78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87758</x:v>
      </x:c>
      <x:c r="E75" s="10" t="n">
        <x:v>0</x:v>
      </x:c>
      <x:c r="F75" s="84" t="n">
        <x:v>1.2</x:v>
      </x:c>
      <x:c r="G75" s="132" t="n">
        <x:v>73131.6666666667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61278</x:v>
      </x:c>
      <x:c r="E77" s="10" t="n">
        <x:v>0</x:v>
      </x:c>
      <x:c r="F77" s="84" t="n">
        <x:v>1</x:v>
      </x:c>
      <x:c r="G77" s="132" t="n">
        <x:v>61278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68007.92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615147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2461348.4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4045845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319</x:v>
      </x:c>
      <x:c r="L8" s="107" t="n">
        <x:v>18</x:v>
      </x:c>
      <x:c r="M8" s="107" t="n">
        <x:v>0</x:v>
      </x:c>
      <x:c r="N8" s="107" t="n">
        <x:v>149</x:v>
      </x:c>
      <x:c r="O8" s="107" t="n">
        <x:v>0</x:v>
      </x:c>
      <x:c r="P8" s="107" t="n">
        <x:v>68</x:v>
      </x:c>
      <x:c r="Q8" s="108" t="n">
        <x:v>23</x:v>
      </x:c>
      <x:c r="R8" s="108" t="n">
        <x:v>4</x:v>
      </x:c>
      <x:c r="S8" s="108" t="n">
        <x:v>5</x:v>
      </x:c>
      <x:c r="T8" s="108" t="n">
        <x:v>2</x:v>
      </x:c>
      <x:c r="U8" s="108" t="n">
        <x:v>4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2460336</x:v>
      </x:c>
      <x:c r="E8" s="81" t="n">
        <x:v>545038</x:v>
      </x:c>
      <x:c r="F8" s="116" t="n">
        <x:v>1371413.3107728</x:v>
      </x:c>
      <x:c r="G8" s="81" t="n">
        <x:v>1402394</x:v>
      </x:c>
      <x:c r="H8" s="81" t="n">
        <x:v>340122</x:v>
      </x:c>
      <x:c r="I8" s="117">
        <x:f>SUM(D8:H8)</x:f>
      </x:c>
      <x:c r="J8" s="81" t="n">
        <x:v>4190489</x:v>
      </x:c>
      <x:c r="K8" s="81" t="n">
        <x:v>177249</x:v>
      </x:c>
      <x:c r="L8" s="81" t="n">
        <x:v>778813</x:v>
      </x:c>
      <x:c r="M8" s="81" t="n">
        <x:v>0</x:v>
      </x:c>
      <x:c r="N8" s="81" t="n">
        <x:v>205715</x:v>
      </x:c>
      <x:c r="O8" s="81" t="n">
        <x:v>156997</x:v>
      </x:c>
      <x:c r="P8" s="81" t="n">
        <x:v>610041</x:v>
      </x:c>
      <x:c r="Q8" s="117">
        <x:f>SUM(J8:P8)</x:f>
      </x:c>
      <x:c r="R8" s="81" t="n">
        <x:v>5489431</x:v>
      </x:c>
      <x:c r="S8" s="81" t="n">
        <x:v>629872</x:v>
      </x:c>
      <x:c r="T8" s="59">
        <x:f>SUM('Part C'!$R8:$S8)</x:f>
      </x:c>
      <x:c r="U8" s="81" t="n">
        <x:v>16289.1127596439</x:v>
      </x:c>
      <x:c r="V8" s="81" t="n">
        <x:v>1869.05637982196</x:v>
      </x:c>
      <x:c r="W8" s="81" t="n">
        <x:v>2456908.7</x:v>
      </x:c>
      <x:c r="X8" s="81" t="n">
        <x:v>8576211.7</x:v>
      </x:c>
      <x:c r="Y8" s="12" t="n">
        <x:v>25448.6994065282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35649</x:v>
      </x:c>
      <x:c r="L8" s="81" t="n">
        <x:v>141600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29854</x:v>
      </x:c>
      <x:c r="S8" s="81" t="n">
        <x:v>0</x:v>
      </x:c>
      <x:c r="T8" s="81" t="n">
        <x:v>0</x:v>
      </x:c>
      <x:c r="U8" s="81" t="n">
        <x:v>70146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