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<x:sst xmlns:x="http://schemas.openxmlformats.org/spreadsheetml/2006/main" count="237" uniqueCount="237">
  <x:si>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</x:si>
  <x:si>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</x:si>
  <x:si>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Lowville</x:t>
  </x:si>
  <x:si>
    <x:t>BEDS Code</x:t>
  </x:si>
  <x:si>
    <x:t>230901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</x:si>
  <x:si>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</x:si>
  <x:si>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</x:si>
  <x:si>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</x:si>
  <x:si>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</x:si>
  <x:si>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</x:si>
  <x:si>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Sandra Rivers</x:t>
  </x:si>
  <x:si>
    <x:t>Street Address Line 1</x:t>
  </x:si>
  <x:si>
    <x:t>7668 North State Street</x:t>
  </x:si>
  <x:si>
    <x:t>Title of Contact</x:t>
  </x:si>
  <x:si>
    <x:t>School Business Manager</x:t>
  </x:si>
  <x:si>
    <x:t>Street Address Line 2</x:t>
  </x:si>
  <x:si>
    <x:t/>
  </x:si>
  <x:si>
    <x:t>Email Address</x:t>
  </x:si>
  <x:si>
    <x:t>srivers@lowvilleacademy.org</x:t>
  </x:si>
  <x:si>
    <x:t>City</x:t>
  </x:si>
  <x:si>
    <x:t>Phone Number</x:t>
  </x:si>
  <x:si>
    <x:t>3153769100</x:t>
  </x:si>
  <x:si>
    <x:t>Zip Code</x:t>
  </x:si>
  <x:si>
    <x:t>13367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</x:si>
  <x:si>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</x:si>
  <x:si>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</x:si>
  <x:si>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</x:si>
  <x:si>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</x:si>
  <x:si>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</x:si>
  <x:si>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</x:si>
  <x:si>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</x:si>
  <x:si>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</x:si>
  <x:si>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</x:si>
  <x:si>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</x:si>
  <x:si>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</x:si>
  <x:si>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</x:si>
  <x:si>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</x:si>
  <x:si>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</x:si>
  <x:si>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</x:si>
  <x:si>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</x:si>
  <x:si>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</x:si>
  <x:si>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</x:si>
  <x:si>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</x:si>
  <x:si>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</x:si>
  <x:si>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</x:si>
  <x:si>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</x:si>
  <x:si>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</x:si>
  <x:si>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</x:si>
  <x:si>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</x:si>
  <x:si>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</x:si>
  <x:si>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</x:si>
  <x:si>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</x:si>
  <x:si>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</x:si>
  <x:si>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</x:si>
  <x:si>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</x:si>
  <x:si>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</x:si>
  <x:si>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</x:si>
  <x:si>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</x:si>
  <x:si>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</x:si>
  <x:si>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</x:si>
  <x:si>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</x:si>
  <x:si>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</x:si>
  <x:si>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</x:si>
  <x:si>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</x:si>
  <x:si>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</x:si>
  <x:si>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</x:si>
  <x:si>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</x:si>
  <x:si>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</x:si>
  <x:si>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</x:si>
  <x:si>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</x:si>
  <x:si>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</x:si>
  <x:si>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</x:si>
  <x:si>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</x:si>
  <x:si>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</x:si>
  <x:si>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</x:si>
  <x:si>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</x:si>
  <x:si>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</x:si>
  <x:si>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</x:si>
  <x:si>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</x:si>
  <x:si>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</x:si>
  <x:si>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</x:si>
  <x:si>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</x:si>
  <x:si>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</x:si>
  <x:si>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</x:si>
  <x:si>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</x:si>
  <x:si>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</x:si>
  <x:si>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</x:si>
  <x:si>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</x:si>
  <x:si>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</x:si>
  <x:si>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</x:si>
  <x:si>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</x:si>
  <x:si>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</x:si>
  <x:si>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</x:si>
  <x:si>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</x:si>
  <x:si>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</x:si>
  <x:si>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</x:si>
  <x:si>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</x:si>
  <x:si>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</x:si>
  <x:si>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</x:si>
  <x:si>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</x:si>
  <x:si>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</x:si>
  <x:si>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</x:si>
  <x:si>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</x:si>
  <x:si>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</x:si>
  <x:si>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</x:si>
  <x:si>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</x:si>
  <x:si>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</x:si>
  <x:si>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</x:si>
  <x:si>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</x:si>
  <x:si>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</x:si>
  <x:si>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</x:si>
  <x:si>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</x:si>
  <x:si>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</x:si>
  <x:si>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</x:si>
  <x:si>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</x:si>
  <x:si>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</x:si>
  <x:si>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</x:si>
  <x:si>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</x:si>
  <x:si>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</x:si>
  <x:si>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</x:si>
  <x:si>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</x:si>
  <x:si>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</x:si>
  <x:si>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</x:si>
  <x:si>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</x:si>
  <x:si>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</x:si>
  <x:si>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</x:si>
  <x:si>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</x:si>
  <x:si>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</x:si>
  <x:si>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</x:si>
  <x:si>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</x:si>
  <x:si>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230901040001</x:t>
  </x:si>
  <x:si>
    <x:t>LOWVILLE ELEMENTARY SCHOOL</x:t>
  </x:si>
  <x:si>
    <x:t>Elementary School</x:t>
  </x:si>
  <x:si>
    <x:t>Pre-K</x:t>
  </x:si>
  <x:si>
    <x:t>5</x:t>
  </x:si>
  <x:si>
    <x:t>Yes</x:t>
  </x:si>
  <x:si>
    <x:t>No</x:t>
  </x:si>
  <x:si>
    <x:t>230901040002</x:t>
  </x:si>
  <x:si>
    <x:t>LOWVILLE HIGH SCHOOL</x:t>
  </x:si>
  <x:si>
    <x:t>Middle/Junior High School</x:t>
  </x:si>
  <x:si>
    <x:t>9</x:t>
  </x:si>
  <x:si>
    <x:t>12</x:t>
  </x:si>
  <x:si>
    <x:t>230901040003</x:t>
  </x:si>
  <x:si>
    <x:t>LOWVILLE MIDDLE SCHOOL</x:t>
  </x:si>
  <x:si>
    <x:t>Senior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</x:si>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</x:sst>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28758099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152015</x:v>
      </x:c>
      <x:c r="E15" s="10" t="n">
        <x:v>3544261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336000</x:v>
      </x:c>
      <x:c r="E16" s="10" t="n">
        <x:v>585000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180000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3435015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311000</x:v>
      </x:c>
      <x:c r="E24" s="10" t="n">
        <x:v>585000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3000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14300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1066488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295948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977942</x:v>
      </x:c>
      <x:c r="E37" s="10" t="n">
        <x:v>0</x:v>
      </x:c>
      <x:c r="F37" s="7" t="n">
        <x:v>22</x:v>
      </x:c>
      <x:c r="G37" s="132" t="n">
        <x:v>44451.9090909091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1600</x:v>
      </x:c>
      <x:c r="E43" s="10" t="n">
        <x:v>0</x:v>
      </x:c>
      <x:c r="F43" s="7" t="n">
        <x:v>10</x:v>
      </x:c>
      <x:c r="G43" s="132" t="n">
        <x:v>160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26953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1224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67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22960</x:v>
      </x:c>
      <x:c r="E62" s="10" t="n">
        <x:v>0</x:v>
      </x:c>
      <x:c r="F62" s="84" t="n">
        <x:v>0.1</x:v>
      </x:c>
      <x:c r="G62" s="132" t="n">
        <x:v>229600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700726</x:v>
      </x:c>
      <x:c r="E63" s="10" t="n">
        <x:v>0</x:v>
      </x:c>
      <x:c r="F63" s="84" t="n">
        <x:v>6.2</x:v>
      </x:c>
      <x:c r="G63" s="132" t="n">
        <x:v>113020.322580645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1993742</x:v>
      </x:c>
      <x:c r="E64" s="10" t="n">
        <x:v>426864</x:v>
      </x:c>
      <x:c r="F64" s="84" t="n">
        <x:v>22.2</x:v>
      </x:c>
      <x:c r="G64" s="132" t="n">
        <x:v>109036.306306306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492394</x:v>
      </x:c>
      <x:c r="E65" s="10" t="n">
        <x:v>0</x:v>
      </x:c>
      <x:c r="F65" s="84" t="n">
        <x:v>0.1</x:v>
      </x:c>
      <x:c r="G65" s="132" t="n">
        <x:v>4923940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554036</x:v>
      </x:c>
      <x:c r="E66" s="10" t="n">
        <x:v>29048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151567</x:v>
      </x:c>
      <x:c r="E72" s="10" t="n">
        <x:v>175538</x:v>
      </x:c>
      <x:c r="F72" s="84" t="n">
        <x:v>3</x:v>
      </x:c>
      <x:c r="G72" s="132" t="n">
        <x:v>109035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1050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60349</x:v>
      </x:c>
      <x:c r="E74" s="10" t="n">
        <x:v>320</x:v>
      </x:c>
      <x:c r="F74" s="84" t="n">
        <x:v>0.1</x:v>
      </x:c>
      <x:c r="G74" s="132" t="n">
        <x:v>606690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139929</x:v>
      </x:c>
      <x:c r="E75" s="10" t="n">
        <x:v>0</x:v>
      </x:c>
      <x:c r="F75" s="84" t="n">
        <x:v>2</x:v>
      </x:c>
      <x:c r="G75" s="132" t="n">
        <x:v>69964.5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60000</x:v>
      </x:c>
      <x:c r="E76" s="10" t="n">
        <x:v>0</x:v>
      </x:c>
      <x:c r="F76" s="84" t="n">
        <x:v>1</x:v>
      </x:c>
      <x:c r="G76" s="132" t="n">
        <x:v>60000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202041</x:v>
      </x:c>
      <x:c r="E77" s="10" t="n">
        <x:v>203632</x:v>
      </x:c>
      <x:c r="F77" s="84" t="n">
        <x:v>6</x:v>
      </x:c>
      <x:c r="G77" s="132" t="n">
        <x:v>67612.1666666667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213905</x:v>
      </x:c>
      <x:c r="E78" s="10" t="n">
        <x:v>145400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1161006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7004243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15250740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564</x:v>
      </x:c>
      <x:c r="L8" s="107" t="n">
        <x:v>67</x:v>
      </x:c>
      <x:c r="M8" s="107" t="n">
        <x:v>0</x:v>
      </x:c>
      <x:c r="N8" s="107" t="n">
        <x:v>253</x:v>
      </x:c>
      <x:c r="O8" s="107" t="n">
        <x:v>2</x:v>
      </x:c>
      <x:c r="P8" s="107" t="n">
        <x:v>87</x:v>
      </x:c>
      <x:c r="Q8" s="108" t="n">
        <x:v>7</x:v>
      </x:c>
      <x:c r="R8" s="108" t="n">
        <x:v>49.9</x:v>
      </x:c>
      <x:c r="S8" s="108" t="n">
        <x:v>9</x:v>
      </x:c>
      <x:c r="T8" s="108" t="n">
        <x:v>2.6</x:v>
      </x:c>
      <x:c r="U8" s="108" t="n">
        <x:v>4.3</x:v>
      </x:c>
      <x:c r="V8" s="108" t="n">
        <x:v>19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386</x:v>
      </x:c>
      <x:c r="L9" s="107" t="n">
        <x:v>0</x:v>
      </x:c>
      <x:c r="M9" s="107" t="n">
        <x:v>0</x:v>
      </x:c>
      <x:c r="N9" s="107" t="n">
        <x:v>144</x:v>
      </x:c>
      <x:c r="O9" s="107" t="n">
        <x:v>0</x:v>
      </x:c>
      <x:c r="P9" s="107" t="n">
        <x:v>47</x:v>
      </x:c>
      <x:c r="Q9" s="108" t="n">
        <x:v>1.3</x:v>
      </x:c>
      <x:c r="R9" s="108" t="n">
        <x:v>33.2</x:v>
      </x:c>
      <x:c r="S9" s="108" t="n">
        <x:v>1</x:v>
      </x:c>
      <x:c r="T9" s="108" t="n">
        <x:v>2.7</x:v>
      </x:c>
      <x:c r="U9" s="108" t="n">
        <x:v>4.1</x:v>
      </x:c>
      <x:c r="V9" s="108" t="n">
        <x:v>7.4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274</x:v>
      </x:c>
      <x:c r="L10" s="107" t="n">
        <x:v>0</x:v>
      </x:c>
      <x:c r="M10" s="107" t="n">
        <x:v>0</x:v>
      </x:c>
      <x:c r="N10" s="107" t="n">
        <x:v>113</x:v>
      </x:c>
      <x:c r="O10" s="107" t="n">
        <x:v>2</x:v>
      </x:c>
      <x:c r="P10" s="107" t="n">
        <x:v>36</x:v>
      </x:c>
      <x:c r="Q10" s="108" t="n">
        <x:v>1.7</x:v>
      </x:c>
      <x:c r="R10" s="108" t="n">
        <x:v>24.9</x:v>
      </x:c>
      <x:c r="S10" s="108" t="n">
        <x:v>1</x:v>
      </x:c>
      <x:c r="T10" s="108" t="n">
        <x:v>1.7</x:v>
      </x:c>
      <x:c r="U10" s="108" t="n">
        <x:v>2.6</x:v>
      </x:c>
      <x:c r="V10" s="108" t="n">
        <x:v>6.2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133</x:v>
      </x:c>
      <x:c r="L7" s="113" t="s">
        <x:v>165</x:v>
      </x:c>
      <x:c r="M7" s="183" t="s">
        <x:v>166</x:v>
      </x:c>
      <x:c r="N7" s="113" t="s">
        <x:v>167</x:v>
      </x:c>
      <x:c r="O7" s="183" t="s">
        <x:v>168</x:v>
      </x:c>
      <x:c r="P7" s="183" t="s">
        <x:v>169</x:v>
      </x:c>
      <x:c r="Q7" s="113" t="s">
        <x:v>170</x:v>
      </x:c>
      <x:c r="R7" s="113" t="s">
        <x:v>171</x:v>
      </x:c>
      <x:c r="S7" s="113" t="s">
        <x:v>172</x:v>
      </x:c>
      <x:c r="T7" s="11" t="s">
        <x:v>173</x:v>
      </x:c>
      <x:c r="U7" s="124" t="s">
        <x:v>174</x:v>
      </x:c>
      <x:c r="V7" s="124" t="s">
        <x:v>175</x:v>
      </x:c>
      <x:c r="W7" s="124" t="s">
        <x:v>176</x:v>
      </x:c>
      <x:c r="X7" s="124" t="s">
        <x:v>177</x:v>
      </x:c>
      <x:c r="Y7" s="124" t="s">
        <x:v>178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4423064</x:v>
      </x:c>
      <x:c r="E8" s="81" t="n">
        <x:v>942468</x:v>
      </x:c>
      <x:c r="F8" s="116" t="n">
        <x:v>2055774.02192182</x:v>
      </x:c>
      <x:c r="G8" s="81" t="n">
        <x:v>303080</x:v>
      </x:c>
      <x:c r="H8" s="81" t="n">
        <x:v>642636</x:v>
      </x:c>
      <x:c r="I8" s="117">
        <x:f>SUM(D8:H8)</x:f>
      </x:c>
      <x:c r="J8" s="81" t="n">
        <x:v>5180314</x:v>
      </x:c>
      <x:c r="K8" s="81" t="n">
        <x:v>260132</x:v>
      </x:c>
      <x:c r="L8" s="81" t="n">
        <x:v>1679454</x:v>
      </x:c>
      <x:c r="M8" s="81" t="n">
        <x:v>0</x:v>
      </x:c>
      <x:c r="N8" s="81" t="n">
        <x:v>385626</x:v>
      </x:c>
      <x:c r="O8" s="81" t="n">
        <x:v>597401</x:v>
      </x:c>
      <x:c r="P8" s="81" t="n">
        <x:v>264096</x:v>
      </x:c>
      <x:c r="Q8" s="117">
        <x:f>SUM(J8:P8)</x:f>
      </x:c>
      <x:c r="R8" s="81" t="n">
        <x:v>7184791</x:v>
      </x:c>
      <x:c r="S8" s="81" t="n">
        <x:v>1182230</x:v>
      </x:c>
      <x:c r="T8" s="59">
        <x:f>SUM('Part C'!$R8:$S8)</x:f>
      </x:c>
      <x:c r="U8" s="81" t="n">
        <x:v>11386.3565768621</x:v>
      </x:c>
      <x:c r="V8" s="81" t="n">
        <x:v>1873.58161648177</x:v>
      </x:c>
      <x:c r="W8" s="81" t="n">
        <x:v>3291614.18822618</x:v>
      </x:c>
      <x:c r="X8" s="81" t="n">
        <x:v>11658635.1882262</x:v>
      </x:c>
      <x:c r="Y8" s="12" t="n">
        <x:v>18476.4424536073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2838872</x:v>
      </x:c>
      <x:c r="E9" s="81" t="n">
        <x:v>1088946</x:v>
      </x:c>
      <x:c r="F9" s="116" t="n">
        <x:v>1504921.82457153</x:v>
      </x:c>
      <x:c r="G9" s="81" t="n">
        <x:v>1049501</x:v>
      </x:c>
      <x:c r="H9" s="81" t="n">
        <x:v>577146</x:v>
      </x:c>
      <x:c r="I9" s="117">
        <x:f>SUM(D9:H9)</x:f>
      </x:c>
      <x:c r="J9" s="81" t="n">
        <x:v>4504248</x:v>
      </x:c>
      <x:c r="K9" s="81" t="n">
        <x:v>0</x:v>
      </x:c>
      <x:c r="L9" s="81" t="n">
        <x:v>710068</x:v>
      </x:c>
      <x:c r="M9" s="81" t="n">
        <x:v>0</x:v>
      </x:c>
      <x:c r="N9" s="81" t="n">
        <x:v>462884</x:v>
      </x:c>
      <x:c r="O9" s="81" t="n">
        <x:v>357993</x:v>
      </x:c>
      <x:c r="P9" s="81" t="n">
        <x:v>1024193</x:v>
      </x:c>
      <x:c r="Q9" s="117">
        <x:f>SUM(J9:P9)</x:f>
      </x:c>
      <x:c r="R9" s="81" t="n">
        <x:v>6364741</x:v>
      </x:c>
      <x:c r="S9" s="81" t="n">
        <x:v>694646</x:v>
      </x:c>
      <x:c r="T9" s="59">
        <x:f>SUM('Part C'!$R9:$S9)</x:f>
      </x:c>
      <x:c r="U9" s="81" t="n">
        <x:v>16488.9663212435</x:v>
      </x:c>
      <x:c r="V9" s="81" t="n">
        <x:v>1799.60103626943</x:v>
      </x:c>
      <x:c r="W9" s="81" t="n">
        <x:v>2013570.64446166</x:v>
      </x:c>
      <x:c r="X9" s="81" t="n">
        <x:v>9072957.64446166</x:v>
      </x:c>
      <x:c r="Y9" s="12" t="n">
        <x:v>23505.0716177763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2005845</x:v>
      </x:c>
      <x:c r="E10" s="81" t="n">
        <x:v>719509</x:v>
      </x:c>
      <x:c r="F10" s="116" t="n">
        <x:v>1044204.36850264</x:v>
      </x:c>
      <x:c r="G10" s="81" t="n">
        <x:v>172025</x:v>
      </x:c>
      <x:c r="H10" s="81" t="n">
        <x:v>375630</x:v>
      </x:c>
      <x:c r="I10" s="117">
        <x:f>SUM(D10:H10)</x:f>
      </x:c>
      <x:c r="J10" s="81" t="n">
        <x:v>2613196</x:v>
      </x:c>
      <x:c r="K10" s="81" t="n">
        <x:v>0</x:v>
      </x:c>
      <x:c r="L10" s="81" t="n">
        <x:v>525751</x:v>
      </x:c>
      <x:c r="M10" s="81" t="n">
        <x:v>0</x:v>
      </x:c>
      <x:c r="N10" s="81" t="n">
        <x:v>264159</x:v>
      </x:c>
      <x:c r="O10" s="81" t="n">
        <x:v>309939</x:v>
      </x:c>
      <x:c r="P10" s="81" t="n">
        <x:v>604168</x:v>
      </x:c>
      <x:c r="Q10" s="117">
        <x:f>SUM(J10:P10)</x:f>
      </x:c>
      <x:c r="R10" s="81" t="n">
        <x:v>3657584</x:v>
      </x:c>
      <x:c r="S10" s="81" t="n">
        <x:v>659630</x:v>
      </x:c>
      <x:c r="T10" s="59">
        <x:f>SUM('Part C'!$R10:$S10)</x:f>
      </x:c>
      <x:c r="U10" s="81" t="n">
        <x:v>13348.8467153285</x:v>
      </x:c>
      <x:c r="V10" s="81" t="n">
        <x:v>2407.40875912409</x:v>
      </x:c>
      <x:c r="W10" s="81" t="n">
        <x:v>1429322.16731216</x:v>
      </x:c>
      <x:c r="X10" s="81" t="n">
        <x:v>5746536.16731216</x:v>
      </x:c>
      <x:c r="Y10" s="12" t="n">
        <x:v>20972.7597347159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182</x:v>
      </x:c>
      <x:c r="G6" s="144" t="s"/>
      <x:c r="H6" s="144" t="s"/>
      <x:c r="I6" s="144" t="s"/>
      <x:c r="J6" s="135" t="s"/>
      <x:c r="K6" s="134" t="s">
        <x:v>183</x:v>
      </x:c>
      <x:c r="L6" s="144" t="s"/>
      <x:c r="M6" s="144" t="s"/>
      <x:c r="N6" s="135" t="s"/>
      <x:c r="O6" s="65" t="s"/>
      <x:c r="P6" s="134" t="s">
        <x:v>184</x:v>
      </x:c>
      <x:c r="Q6" s="144" t="s"/>
      <x:c r="R6" s="144" t="s"/>
      <x:c r="S6" s="144" t="s"/>
      <x:c r="T6" s="144" t="s"/>
      <x:c r="U6" s="144" t="s"/>
      <x:c r="V6" s="135" t="s"/>
      <x:c r="W6" s="67" t="s">
        <x:v>185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186</x:v>
      </x:c>
      <x:c r="E7" s="75" t="s">
        <x:v>187</x:v>
      </x:c>
      <x:c r="F7" s="75" t="s">
        <x:v>188</x:v>
      </x:c>
      <x:c r="G7" s="100" t="s">
        <x:v>189</x:v>
      </x:c>
      <x:c r="H7" s="100" t="s">
        <x:v>190</x:v>
      </x:c>
      <x:c r="I7" s="100" t="s">
        <x:v>191</x:v>
      </x:c>
      <x:c r="J7" s="113" t="s">
        <x:v>192</x:v>
      </x:c>
      <x:c r="K7" s="75" t="s">
        <x:v>193</x:v>
      </x:c>
      <x:c r="L7" s="100" t="s">
        <x:v>194</x:v>
      </x:c>
      <x:c r="M7" s="100" t="s">
        <x:v>195</x:v>
      </x:c>
      <x:c r="N7" s="75" t="s">
        <x:v>196</x:v>
      </x:c>
      <x:c r="O7" s="113" t="s">
        <x:v>197</x:v>
      </x:c>
      <x:c r="P7" s="75" t="s">
        <x:v>198</x:v>
      </x:c>
      <x:c r="Q7" s="100" t="s">
        <x:v>199</x:v>
      </x:c>
      <x:c r="R7" s="100" t="s">
        <x:v>200</x:v>
      </x:c>
      <x:c r="S7" s="100" t="s">
        <x:v>201</x:v>
      </x:c>
      <x:c r="T7" s="100" t="s">
        <x:v>202</x:v>
      </x:c>
      <x:c r="U7" s="100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135</x:v>
      </x:c>
      <x:c r="F8" s="119" t="n">
        <x:v>0</x:v>
      </x:c>
      <x:c r="G8" s="119" t="n">
        <x:v>67</x:v>
      </x:c>
      <x:c r="H8" s="119" t="n">
        <x:v>0</x:v>
      </x:c>
      <x:c r="I8" s="119" t="n">
        <x:v>0</x:v>
      </x:c>
      <x:c r="J8" s="120">
        <x:f>SUM(F8:I8)</x:f>
      </x:c>
      <x:c r="K8" s="81" t="n">
        <x:v>152015</x:v>
      </x:c>
      <x:c r="L8" s="81" t="n">
        <x:v>108117</x:v>
      </x:c>
      <x:c r="M8" s="81" t="n">
        <x:v>0</x:v>
      </x:c>
      <x:c r="N8" s="117">
        <x:f>SUM(K8:M8)</x:f>
      </x:c>
      <x:c r="O8" s="121" t="n">
        <x:v>0</x:v>
      </x:c>
      <x:c r="P8" s="81" t="n">
        <x:v>0</x:v>
      </x:c>
      <x:c r="Q8" s="81" t="n">
        <x:v>72137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7">
        <x:f>SUM(P8:U8)</x:f>
      </x:c>
      <x:c r="W8" s="81" t="n">
        <x:v>72137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135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0</x:v>
      </x:c>
      <x:c r="Q9" s="81" t="n">
        <x:v>24965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7">
        <x:f>SUM(P9:U9)</x:f>
      </x:c>
      <x:c r="W9" s="81" t="n">
        <x:v>24965</x:v>
      </x:c>
      <x:c r="X9" s="81" t="n">
        <x:v>0</x:v>
      </x:c>
      <x:c r="Y9" s="12" t="n">
        <x:v>0</x:v>
      </x:c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135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0</x:v>
      </x:c>
      <x:c r="Q10" s="81" t="n">
        <x:v>20805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17">
        <x:f>SUM(P10:U10)</x:f>
      </x:c>
      <x:c r="W10" s="81" t="n">
        <x:v>20805</x:v>
      </x:c>
      <x:c r="X10" s="81" t="n">
        <x:v>0</x:v>
      </x:c>
      <x:c r="Y10" s="12" t="n">
        <x:v>0</x:v>
      </x:c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207</x:v>
      </x:c>
      <x:c r="G14" s="144" t="s"/>
      <x:c r="H14" s="144" t="s"/>
      <x:c r="I14" s="144" t="s"/>
      <x:c r="J14" s="135" t="s"/>
      <x:c r="K14" s="134" t="s">
        <x:v>208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7" t="s">
        <x:v>188</x:v>
      </x:c>
      <x:c r="G15" s="5" t="s">
        <x:v>189</x:v>
      </x:c>
      <x:c r="H15" s="5" t="s">
        <x:v>190</x:v>
      </x:c>
      <x:c r="I15" s="98" t="s">
        <x:v>191</x:v>
      </x:c>
      <x:c r="J15" s="11" t="s">
        <x:v>192</x:v>
      </x:c>
      <x:c r="K15" s="97" t="s">
        <x:v>193</x:v>
      </x:c>
      <x:c r="L15" s="5" t="s">
        <x:v>205</x:v>
      </x:c>
      <x:c r="M15" s="98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222</x:v>
      </x:c>
      <x:c r="C1" s="82" t="s">
        <x:v>223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224</x:v>
      </x:c>
      <x:c r="B3" s="83" t="s">
        <x:v>225</x:v>
      </x:c>
      <x:c r="C3" s="83" t="s">
        <x:v>136</x:v>
      </x:c>
      <x:c r="D3" s="2" t="s">
        <x:v>132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2023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139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139</x:v>
      </x:c>
      <x:c r="B6" s="83" t="s">
        <x:v>232</x:v>
      </x:c>
      <x:c r="C6" s="0" t="s"/>
      <x:c r="D6" s="0" t="s">
        <x:v>224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233</x:v>
      </x:c>
      <x:c r="B7" s="83" t="s">
        <x:v>234</x:v>
      </x:c>
      <x:c r="D7" s="2" t="s">
        <x:v>144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s">
        <x:v>6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144</x:v>
      </x:c>
      <x:c r="B11" s="83" t="n">
        <x:v>8</x:v>
      </x:c>
      <x:c r="D11" s="2" t="s">
        <x:v>233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235</x:v>
      </x:c>
      <x:c r="F17" s="2" t="s">
        <x:v>233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