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<x:sst xmlns:x="http://schemas.openxmlformats.org/spreadsheetml/2006/main" count="230" uniqueCount="230">
  <x:si>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</x:si>
  <x:si>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</x:si>
  <x:si>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Lake Pleasant</x:t>
  </x:si>
  <x:si>
    <x:t>BEDS Code</x:t>
  </x:si>
  <x:si>
    <x:t>200601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</x:si>
  <x:si>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</x:si>
  <x:si>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</x:si>
  <x:si>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</x:si>
  <x:si>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</x:si>
  <x:si>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</x:si>
  <x:si>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Elisha Christman</x:t>
  </x:si>
  <x:si>
    <x:t>Street Address Line 1</x:t>
  </x:si>
  <x:si>
    <x:t>PO Box 140</x:t>
  </x:si>
  <x:si>
    <x:t>Title of Contact</x:t>
  </x:si>
  <x:si>
    <x:t>District Treasurer</x:t>
  </x:si>
  <x:si>
    <x:t>Street Address Line 2</x:t>
  </x:si>
  <x:si>
    <x:t/>
  </x:si>
  <x:si>
    <x:t>Email Address</x:t>
  </x:si>
  <x:si>
    <x:t>echristman@lpschool.com</x:t>
  </x:si>
  <x:si>
    <x:t>City</x:t>
  </x:si>
  <x:si>
    <x:t>Speculator</x:t>
  </x:si>
  <x:si>
    <x:t>Phone Number</x:t>
  </x:si>
  <x:si>
    <x:t>5185487571</x:t>
  </x:si>
  <x:si>
    <x:t>Zip Code</x:t>
  </x:si>
  <x:si>
    <x:t>12164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</x:si>
  <x:si>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</x:si>
  <x:si>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</x:si>
  <x:si>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</x:si>
  <x:si>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</x:si>
  <x:si>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</x:si>
  <x:si>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</x:si>
  <x:si>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</x:si>
  <x:si>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</x:si>
  <x:si>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</x:si>
  <x:si>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</x:si>
  <x:si>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</x:si>
  <x:si>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</x:si>
  <x:si>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</x:si>
  <x:si>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</x:si>
  <x:si>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</x:si>
  <x:si>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</x:si>
  <x:si>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</x:si>
  <x:si>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</x:si>
  <x:si>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</x:si>
  <x:si>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</x:si>
  <x:si>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</x:si>
  <x:si>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</x:si>
  <x:si>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</x:si>
  <x:si>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</x:si>
  <x:si>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</x:si>
  <x:si>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</x:si>
  <x:si>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</x:si>
  <x:si>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</x:si>
  <x:si>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</x:si>
  <x:si>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</x:si>
  <x:si>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</x:si>
  <x:si>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</x:si>
  <x:si>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</x:si>
  <x:si>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</x:si>
  <x:si>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</x:si>
  <x:si>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</x:si>
  <x:si>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</x:si>
  <x:si>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</x:si>
  <x:si>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</x:si>
  <x:si>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</x:si>
  <x:si>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</x:si>
  <x:si>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</x:si>
  <x:si>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</x:si>
  <x:si>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</x:si>
  <x:si>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</x:si>
  <x:si>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</x:si>
  <x:si>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</x:si>
  <x:si>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</x:si>
  <x:si>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</x:si>
  <x:si>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</x:si>
  <x:si>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</x:si>
  <x:si>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</x:si>
  <x:si>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</x:si>
  <x:si>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</x:si>
  <x:si>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</x:si>
  <x:si>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</x:si>
  <x:si>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</x:si>
  <x:si>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</x:si>
  <x:si>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</x:si>
  <x:si>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</x:si>
  <x:si>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</x:si>
  <x:si>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</x:si>
  <x:si>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</x:si>
  <x:si>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</x:si>
  <x:si>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</x:si>
  <x:si>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</x:si>
  <x:si>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</x:si>
  <x:si>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</x:si>
  <x:si>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</x:si>
  <x:si>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</x:si>
  <x:si>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</x:si>
  <x:si>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</x:si>
  <x:si>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</x:si>
  <x:si>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</x:si>
  <x:si>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</x:si>
  <x:si>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</x:si>
  <x:si>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</x:si>
  <x:si>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</x:si>
  <x:si>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</x:si>
  <x:si>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</x:si>
  <x:si>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</x:si>
  <x:si>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</x:si>
  <x:si>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</x:si>
  <x:si>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</x:si>
  <x:si>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</x:si>
  <x:si>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</x:si>
  <x:si>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</x:si>
  <x:si>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</x:si>
  <x:si>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</x:si>
  <x:si>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</x:si>
  <x:si>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</x:si>
  <x:si>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</x:si>
  <x:si>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</x:si>
  <x:si>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</x:si>
  <x:si>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</x:si>
  <x:si>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</x:si>
  <x:si>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</x:si>
  <x:si>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</x:si>
  <x:si>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</x:si>
  <x:si>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</x:si>
  <x:si>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</x:si>
  <x:si>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</x:si>
  <x:si>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</x:si>
  <x:si>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</x:si>
  <x:si>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</x:si>
  <x:si>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</x:si>
  <x:si>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200601040001</x:t>
  </x:si>
  <x:si>
    <x:t>LAKE PLEASANT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</x:si>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</x:sst>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5317801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16273</x:v>
      </x:c>
      <x:c r="E15" s="10" t="n">
        <x:v>375067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133725</x:v>
      </x:c>
      <x:c r="E16" s="10" t="n">
        <x:v>25800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128525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392778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133725</x:v>
      </x:c>
      <x:c r="E24" s="10" t="n">
        <x:v>25800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6010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378733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145993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133000</x:v>
      </x:c>
      <x:c r="E35" s="10" t="n">
        <x:v>0</x:v>
      </x:c>
      <x:c r="F35" s="7" t="n">
        <x:v>20</x:v>
      </x:c>
      <x:c r="G35" s="132" t="n">
        <x:v>6650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129115</x:v>
      </x:c>
      <x:c r="E37" s="10" t="n">
        <x:v>0</x:v>
      </x:c>
      <x:c r="F37" s="7" t="n">
        <x:v>1</x:v>
      </x:c>
      <x:c r="G37" s="132" t="n">
        <x:v>129115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46257</x:v>
      </x:c>
      <x:c r="E38" s="10" t="n">
        <x:v>0</x:v>
      </x:c>
      <x:c r="F38" s="7" t="n">
        <x:v>2</x:v>
      </x:c>
      <x:c r="G38" s="132" t="n">
        <x:v>23128.5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23446</x:v>
      </x:c>
      <x:c r="E62" s="10" t="n">
        <x:v>0</x:v>
      </x:c>
      <x:c r="F62" s="84" t="n">
        <x:v>1</x:v>
      </x:c>
      <x:c r="G62" s="132" t="n">
        <x:v>23446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352921</x:v>
      </x:c>
      <x:c r="E63" s="10" t="n">
        <x:v>0</x:v>
      </x:c>
      <x:c r="F63" s="84" t="n">
        <x:v>4.3</x:v>
      </x:c>
      <x:c r="G63" s="132" t="n">
        <x:v>82074.6511627907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336644</x:v>
      </x:c>
      <x:c r="E64" s="10" t="n">
        <x:v>167794</x:v>
      </x:c>
      <x:c r="F64" s="84" t="n">
        <x:v>2.8</x:v>
      </x:c>
      <x:c r="G64" s="132" t="n">
        <x:v>180156.428571429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66821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211730.36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6820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5956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37650</x:v>
      </x:c>
      <x:c r="E75" s="10" t="n">
        <x:v>0</x:v>
      </x:c>
      <x:c r="F75" s="84" t="n">
        <x:v>0.4</x:v>
      </x:c>
      <x:c r="G75" s="132" t="n">
        <x:v>94125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13826</x:v>
      </x:c>
      <x:c r="E76" s="10" t="n">
        <x:v>55302</x:v>
      </x:c>
      <x:c r="F76" s="84" t="n">
        <x:v>4.1</x:v>
      </x:c>
      <x:c r="G76" s="132" t="n">
        <x:v>16860.487804878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23788.93</x:v>
      </x:c>
      <x:c r="E78" s="10" t="n">
        <x:v>23075.8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90540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1357082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2449130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88</x:v>
      </x:c>
      <x:c r="L8" s="107" t="n">
        <x:v>2</x:v>
      </x:c>
      <x:c r="M8" s="107" t="n">
        <x:v>0</x:v>
      </x:c>
      <x:c r="N8" s="107" t="n">
        <x:v>23</x:v>
      </x:c>
      <x:c r="O8" s="107" t="n">
        <x:v>0</x:v>
      </x:c>
      <x:c r="P8" s="107" t="n">
        <x:v>11</x:v>
      </x:c>
      <x:c r="Q8" s="108" t="n">
        <x:v>2</x:v>
      </x:c>
      <x:c r="R8" s="108" t="n">
        <x:v>15</x:v>
      </x:c>
      <x:c r="S8" s="108" t="n">
        <x:v>2.1</x:v>
      </x:c>
      <x:c r="T8" s="108" t="n">
        <x:v>5.4</x:v>
      </x:c>
      <x:c r="U8" s="108" t="n">
        <x:v>2.6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1437618</x:v>
      </x:c>
      <x:c r="E8" s="81" t="n">
        <x:v>229155</x:v>
      </x:c>
      <x:c r="F8" s="116" t="n">
        <x:v>861954.248637687</x:v>
      </x:c>
      <x:c r="G8" s="81" t="n">
        <x:v>115498</x:v>
      </x:c>
      <x:c r="H8" s="81" t="n">
        <x:v>288190</x:v>
      </x:c>
      <x:c r="I8" s="117">
        <x:f>SUM(D8:H8)</x:f>
      </x:c>
      <x:c r="J8" s="81" t="n">
        <x:v>1959624</x:v>
      </x:c>
      <x:c r="K8" s="81" t="n">
        <x:v>72760</x:v>
      </x:c>
      <x:c r="L8" s="81" t="n">
        <x:v>480662</x:v>
      </x:c>
      <x:c r="M8" s="81" t="n">
        <x:v>0</x:v>
      </x:c>
      <x:c r="N8" s="81" t="n">
        <x:v>61020</x:v>
      </x:c>
      <x:c r="O8" s="81" t="n">
        <x:v>121097</x:v>
      </x:c>
      <x:c r="P8" s="81" t="n">
        <x:v>237252</x:v>
      </x:c>
      <x:c r="Q8" s="117">
        <x:f>SUM(J8:P8)</x:f>
      </x:c>
      <x:c r="R8" s="81" t="n">
        <x:v>2803520</x:v>
      </x:c>
      <x:c r="S8" s="81" t="n">
        <x:v>128895</x:v>
      </x:c>
      <x:c r="T8" s="59">
        <x:f>SUM('Part C'!$R8:$S8)</x:f>
      </x:c>
      <x:c r="U8" s="81" t="n">
        <x:v>31150.2222222222</x:v>
      </x:c>
      <x:c r="V8" s="81" t="n">
        <x:v>1432.16666666667</x:v>
      </x:c>
      <x:c r="W8" s="81" t="n">
        <x:v>1416315.09</x:v>
      </x:c>
      <x:c r="X8" s="81" t="n">
        <x:v>4348730.09</x:v>
      </x:c>
      <x:c r="Y8" s="12" t="n">
        <x:v>48319.2232222222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2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72159</x:v>
      </x:c>
      <x:c r="M8" s="81" t="n">
        <x:v>601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