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<x:sst xmlns:x="http://schemas.openxmlformats.org/spreadsheetml/2006/main" count="242" uniqueCount="242">
  <x:si>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</x:si>
  <x:si>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</x:si>
  <x:si>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Katonah-Lewisboro</x:t>
  </x:si>
  <x:si>
    <x:t>BEDS Code</x:t>
  </x:si>
  <x:si>
    <x:t>660101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</x:si>
  <x:si>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</x:si>
  <x:si>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</x:si>
  <x:si>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</x:si>
  <x:si>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</x:si>
  <x:si>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</x:si>
  <x:si>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Danelle Placella</x:t>
  </x:si>
  <x:si>
    <x:t>Street Address Line 1</x:t>
  </x:si>
  <x:si>
    <x:t>60 North Salem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</x:si>
  <x:si>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</x:si>
  <x:si>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</x:si>
  <x:si>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</x:si>
  <x:si>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</x:si>
  <x:si>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</x:si>
  <x:si>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dplacella@klschools.org</x:t>
  </x:si>
  <x:si>
    <x:t>City</x:t>
  </x:si>
  <x:si>
    <x:t>Katonah</x:t>
  </x:si>
  <x:si>
    <x:t>Phone Number</x:t>
  </x:si>
  <x:si>
    <x:t>9147637043</x:t>
  </x:si>
  <x:si>
    <x:t>Zip Code</x:t>
  </x:si>
  <x:si>
    <x:t>10518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</x:si>
  <x:si>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</x:si>
  <x:si>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</x:si>
  <x:si>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</x:si>
  <x:si>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</x:si>
  <x:si>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</x:si>
  <x:si>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</x:si>
  <x:si>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</x:si>
  <x:si>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</x:si>
  <x:si>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</x:si>
  <x:si>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</x:si>
  <x:si>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</x:si>
  <x:si>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</x:si>
  <x:si>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</x:si>
  <x:si>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</x:si>
  <x:si>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</x:si>
  <x:si>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</x:si>
  <x:si>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</x:si>
  <x:si>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</x:si>
  <x:si>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</x:si>
  <x:si>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</x:si>
  <x:si>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</x:si>
  <x:si>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</x:si>
  <x:si>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</x:si>
  <x:si>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</x:si>
  <x:si>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</x:si>
  <x:si>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</x:si>
  <x:si>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</x:si>
  <x:si>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</x:si>
  <x:si>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</x:si>
  <x:si>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</x:si>
  <x:si>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</x:si>
  <x:si>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</x:si>
  <x:si>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</x:si>
  <x:si>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</x:si>
  <x:si>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</x:si>
  <x:si>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</x:si>
  <x:si>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</x:si>
  <x:si>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</x:si>
  <x:si>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</x:si>
  <x:si>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</x:si>
  <x:si>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</x:si>
  <x:si>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</x:si>
  <x:si>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</x:si>
  <x:si>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</x:si>
  <x:si>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</x:si>
  <x:si>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</x:si>
  <x:si>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</x:si>
  <x:si>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</x:si>
  <x:si>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</x:si>
  <x:si>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</x:si>
  <x:si>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</x:si>
  <x:si>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</x:si>
  <x:si>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</x:si>
  <x:si>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</x:si>
  <x:si>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</x:si>
  <x:si>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</x:si>
  <x:si>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</x:si>
  <x:si>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</x:si>
  <x:si>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</x:si>
  <x:si>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</x:si>
  <x:si>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</x:si>
  <x:si>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</x:si>
  <x:si>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</x:si>
  <x:si>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</x:si>
  <x:si>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</x:si>
  <x:si>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</x:si>
  <x:si>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</x:si>
  <x:si>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</x:si>
  <x:si>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</x:si>
  <x:si>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</x:si>
  <x:si>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</x:si>
  <x:si>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</x:si>
  <x:si>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</x:si>
  <x:si>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</x:si>
  <x:si>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</x:si>
  <x:si>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</x:si>
  <x:si>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</x:si>
  <x:si>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</x:si>
  <x:si>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</x:si>
  <x:si>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</x:si>
  <x:si>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</x:si>
  <x:si>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</x:si>
  <x:si>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</x:si>
  <x:si>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</x:si>
  <x:si>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</x:si>
  <x:si>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</x:si>
  <x:si>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</x:si>
  <x:si>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</x:si>
  <x:si>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</x:si>
  <x:si>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</x:si>
  <x:si>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</x:si>
  <x:si>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</x:si>
  <x:si>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</x:si>
  <x:si>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</x:si>
  <x:si>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</x:si>
  <x:si>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</x:si>
  <x:si>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</x:si>
  <x:si>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</x:si>
  <x:si>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</x:si>
  <x:si>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</x:si>
  <x:si>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</x:si>
  <x:si>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</x:si>
  <x:si>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</x:si>
  <x:si>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</x:si>
  <x:si>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</x:si>
  <x:si>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</x:si>
  <x:si>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660101030001</x:t>
  </x:si>
  <x:si>
    <x:t>INCREASE MILLER ELEMENTARY SCHOOL</x:t>
  </x:si>
  <x:si>
    <x:t>Elementary School</x:t>
  </x:si>
  <x:si>
    <x:t>K</x:t>
  </x:si>
  <x:si>
    <x:t>5</x:t>
  </x:si>
  <x:si>
    <x:t>Yes</x:t>
  </x:si>
  <x:si>
    <x:t>No</x:t>
  </x:si>
  <x:si>
    <x:t>660101030002</x:t>
  </x:si>
  <x:si>
    <x:t>KATONAH ELEMENTARY SCHOOL</x:t>
  </x:si>
  <x:si>
    <x:t>660101030004</x:t>
  </x:si>
  <x:si>
    <x:t>JOHN JAY HIGH SCHOOL</x:t>
  </x:si>
  <x:si>
    <x:t>Senior High School</x:t>
  </x:si>
  <x:si>
    <x:t>9</x:t>
  </x:si>
  <x:si>
    <x:t>12</x:t>
  </x:si>
  <x:si>
    <x:t>660101030005</x:t>
  </x:si>
  <x:si>
    <x:t>JOHN JAY MIDDLE SCHOOL</x:t>
  </x:si>
  <x:si>
    <x:t>Middle/Junior High School</x:t>
  </x:si>
  <x:si>
    <x:t>6</x:t>
  </x:si>
  <x:si>
    <x:t>8</x:t>
  </x:si>
  <x:si>
    <x:t>660101030006</x:t>
  </x:si>
  <x:si>
    <x:t>MEADOW POND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</x:si>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</x:sst>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115778990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1053409</x:v>
      </x:c>
      <x:c r="E15" s="10" t="n">
        <x:v>1906639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1245000</x:v>
      </x:c>
      <x:c r="E16" s="10" t="n">
        <x:v>174000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2695538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1245000</x:v>
      </x:c>
      <x:c r="E24" s="10" t="n">
        <x:v>174000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26000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4755907</x:v>
      </x:c>
      <x:c r="E27" s="10" t="n">
        <x:v>135500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1590279</x:v>
      </x:c>
      <x:c r="E28" s="10" t="n">
        <x:v>48778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378000</x:v>
      </x:c>
      <x:c r="E35" s="10" t="n">
        <x:v>20000</x:v>
      </x:c>
      <x:c r="F35" s="7" t="n">
        <x:v>5</x:v>
      </x:c>
      <x:c r="G35" s="132" t="n">
        <x:v>79600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1032000</x:v>
      </x:c>
      <x:c r="E37" s="10" t="n">
        <x:v>106015</x:v>
      </x:c>
      <x:c r="F37" s="7" t="n">
        <x:v>17</x:v>
      </x:c>
      <x:c r="G37" s="132" t="n">
        <x:v>66942.0588235294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1359000</x:v>
      </x:c>
      <x:c r="E38" s="10" t="n">
        <x:v>0</x:v>
      </x:c>
      <x:c r="F38" s="7" t="n">
        <x:v>20</x:v>
      </x:c>
      <x:c r="G38" s="132" t="n">
        <x:v>67950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430000</x:v>
      </x:c>
      <x:c r="F40" s="7" t="n">
        <x:v>60</x:v>
      </x:c>
      <x:c r="G40" s="132" t="n">
        <x:v>7166.66666666667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2846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60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229740</x:v>
      </x:c>
      <x:c r="E62" s="10" t="n">
        <x:v>0</x:v>
      </x:c>
      <x:c r="F62" s="84" t="n">
        <x:v>1</x:v>
      </x:c>
      <x:c r="G62" s="132" t="n">
        <x:v>229740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2612787</x:v>
      </x:c>
      <x:c r="E63" s="10" t="n">
        <x:v>0</x:v>
      </x:c>
      <x:c r="F63" s="84" t="n">
        <x:v>13.2</x:v>
      </x:c>
      <x:c r="G63" s="132" t="n">
        <x:v>197938.409090909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7226265</x:v>
      </x:c>
      <x:c r="E64" s="10" t="n">
        <x:v>174000</x:v>
      </x:c>
      <x:c r="F64" s="84" t="n">
        <x:v>46</x:v>
      </x:c>
      <x:c r="G64" s="132" t="n">
        <x:v>160875.326086957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1640933</x:v>
      </x:c>
      <x:c r="E65" s="10" t="n">
        <x:v>0</x:v>
      </x:c>
      <x:c r="F65" s="84" t="n">
        <x:v>1.8</x:v>
      </x:c>
      <x:c r="G65" s="132" t="n">
        <x:v>911629.444444444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2279537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1184594</x:v>
      </x:c>
      <x:c r="E72" s="10" t="n">
        <x:v>0</x:v>
      </x:c>
      <x:c r="F72" s="84" t="n">
        <x:v>4.3</x:v>
      </x:c>
      <x:c r="G72" s="132" t="n">
        <x:v>275486.976744186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670863</x:v>
      </x:c>
      <x:c r="E74" s="10" t="n">
        <x:v>48311</x:v>
      </x:c>
      <x:c r="F74" s="84" t="n">
        <x:v>2.5</x:v>
      </x:c>
      <x:c r="G74" s="132" t="n">
        <x:v>287669.6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488506</x:v>
      </x:c>
      <x:c r="E78" s="10" t="n">
        <x:v>20055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7225618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33258339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62709973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513</x:v>
      </x:c>
      <x:c r="L8" s="107" t="n">
        <x:v>0</x:v>
      </x:c>
      <x:c r="M8" s="107" t="n">
        <x:v>23</x:v>
      </x:c>
      <x:c r="N8" s="107" t="n">
        <x:v>32</x:v>
      </x:c>
      <x:c r="O8" s="107" t="n">
        <x:v>14</x:v>
      </x:c>
      <x:c r="P8" s="107" t="n">
        <x:v>52</x:v>
      </x:c>
      <x:c r="Q8" s="108" t="n">
        <x:v>8</x:v>
      </x:c>
      <x:c r="R8" s="108" t="n">
        <x:v>30</x:v>
      </x:c>
      <x:c r="S8" s="108" t="n">
        <x:v>10</x:v>
      </x:c>
      <x:c r="T8" s="108" t="n">
        <x:v>2</x:v>
      </x:c>
      <x:c r="U8" s="108" t="n">
        <x:v>6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404</x:v>
      </x:c>
      <x:c r="L9" s="107" t="n">
        <x:v>0</x:v>
      </x:c>
      <x:c r="M9" s="107" t="n">
        <x:v>19</x:v>
      </x:c>
      <x:c r="N9" s="107" t="n">
        <x:v>29</x:v>
      </x:c>
      <x:c r="O9" s="107" t="n">
        <x:v>18</x:v>
      </x:c>
      <x:c r="P9" s="107" t="n">
        <x:v>39</x:v>
      </x:c>
      <x:c r="Q9" s="108" t="n">
        <x:v>9</x:v>
      </x:c>
      <x:c r="R9" s="108" t="n">
        <x:v>37</x:v>
      </x:c>
      <x:c r="S9" s="108" t="n">
        <x:v>16</x:v>
      </x:c>
      <x:c r="T9" s="108" t="n">
        <x:v>2</x:v>
      </x:c>
      <x:c r="U9" s="108" t="n">
        <x:v>5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920</x:v>
      </x:c>
      <x:c r="L10" s="107" t="n">
        <x:v>0</x:v>
      </x:c>
      <x:c r="M10" s="107" t="n">
        <x:v>0</x:v>
      </x:c>
      <x:c r="N10" s="107" t="n">
        <x:v>74</x:v>
      </x:c>
      <x:c r="O10" s="107" t="n">
        <x:v>8</x:v>
      </x:c>
      <x:c r="P10" s="107" t="n">
        <x:v>143</x:v>
      </x:c>
      <x:c r="Q10" s="108" t="n">
        <x:v>18</x:v>
      </x:c>
      <x:c r="R10" s="108" t="n">
        <x:v>80</x:v>
      </x:c>
      <x:c r="S10" s="108" t="n">
        <x:v>12</x:v>
      </x:c>
      <x:c r="T10" s="108" t="n">
        <x:v>5</x:v>
      </x:c>
      <x:c r="U10" s="108" t="n">
        <x:v>8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665</x:v>
      </x:c>
      <x:c r="L11" s="107" t="n">
        <x:v>0</x:v>
      </x:c>
      <x:c r="M11" s="107" t="n">
        <x:v>0</x:v>
      </x:c>
      <x:c r="N11" s="107" t="n">
        <x:v>54</x:v>
      </x:c>
      <x:c r="O11" s="107" t="n">
        <x:v>5</x:v>
      </x:c>
      <x:c r="P11" s="107" t="n">
        <x:v>113</x:v>
      </x:c>
      <x:c r="Q11" s="108" t="n">
        <x:v>10</x:v>
      </x:c>
      <x:c r="R11" s="108" t="n">
        <x:v>62</x:v>
      </x:c>
      <x:c r="S11" s="108" t="n">
        <x:v>15</x:v>
      </x:c>
      <x:c r="T11" s="108" t="n">
        <x:v>3</x:v>
      </x:c>
      <x:c r="U11" s="108" t="n">
        <x:v>7</x:v>
      </x:c>
      <x:c r="V11" s="108" t="n">
        <x:v>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344</x:v>
      </x:c>
      <x:c r="L12" s="107" t="n">
        <x:v>0</x:v>
      </x:c>
      <x:c r="M12" s="107" t="n">
        <x:v>18</x:v>
      </x:c>
      <x:c r="N12" s="107" t="n">
        <x:v>16</x:v>
      </x:c>
      <x:c r="O12" s="107" t="n">
        <x:v>5</x:v>
      </x:c>
      <x:c r="P12" s="107" t="n">
        <x:v>52</x:v>
      </x:c>
      <x:c r="Q12" s="108" t="n">
        <x:v>8</x:v>
      </x:c>
      <x:c r="R12" s="108" t="n">
        <x:v>33</x:v>
      </x:c>
      <x:c r="S12" s="108" t="n">
        <x:v>15</x:v>
      </x:c>
      <x:c r="T12" s="108" t="n">
        <x:v>2</x:v>
      </x:c>
      <x:c r="U12" s="108" t="n">
        <x:v>6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5825722</x:v>
      </x:c>
      <x:c r="E8" s="81" t="n">
        <x:v>1963019</x:v>
      </x:c>
      <x:c r="F8" s="116" t="n">
        <x:v>3233331.34578549</x:v>
      </x:c>
      <x:c r="G8" s="81" t="n">
        <x:v>253558</x:v>
      </x:c>
      <x:c r="H8" s="81" t="n">
        <x:v>695160</x:v>
      </x:c>
      <x:c r="I8" s="117">
        <x:f>SUM(D8:H8)</x:f>
      </x:c>
      <x:c r="J8" s="81" t="n">
        <x:v>7098021</x:v>
      </x:c>
      <x:c r="K8" s="81" t="n">
        <x:v>0</x:v>
      </x:c>
      <x:c r="L8" s="81" t="n">
        <x:v>2424068</x:v>
      </x:c>
      <x:c r="M8" s="81" t="n">
        <x:v>11776</x:v>
      </x:c>
      <x:c r="N8" s="81" t="n">
        <x:v>1078278</x:v>
      </x:c>
      <x:c r="O8" s="81" t="n">
        <x:v>747258</x:v>
      </x:c>
      <x:c r="P8" s="81" t="n">
        <x:v>611389</x:v>
      </x:c>
      <x:c r="Q8" s="117">
        <x:f>SUM(J8:P8)</x:f>
      </x:c>
      <x:c r="R8" s="81" t="n">
        <x:v>11833001</x:v>
      </x:c>
      <x:c r="S8" s="81" t="n">
        <x:v>137790</x:v>
      </x:c>
      <x:c r="T8" s="59">
        <x:f>SUM('Part C'!$R8:$S8)</x:f>
      </x:c>
      <x:c r="U8" s="81" t="n">
        <x:v>22076.4944029851</x:v>
      </x:c>
      <x:c r="V8" s="81" t="n">
        <x:v>257.070895522388</x:v>
      </x:c>
      <x:c r="W8" s="81" t="n">
        <x:v>4403870.62078458</x:v>
      </x:c>
      <x:c r="X8" s="81" t="n">
        <x:v>16374661.6207846</x:v>
      </x:c>
      <x:c r="Y8" s="12" t="n">
        <x:v>30549.741829822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4869243</x:v>
      </x:c>
      <x:c r="E9" s="81" t="n">
        <x:v>1576250</x:v>
      </x:c>
      <x:c r="F9" s="116" t="n">
        <x:v>2675710.30490562</x:v>
      </x:c>
      <x:c r="G9" s="81" t="n">
        <x:v>199683</x:v>
      </x:c>
      <x:c r="H9" s="81" t="n">
        <x:v>564435</x:v>
      </x:c>
      <x:c r="I9" s="117">
        <x:f>SUM(D9:H9)</x:f>
      </x:c>
      <x:c r="J9" s="81" t="n">
        <x:v>6023607</x:v>
      </x:c>
      <x:c r="K9" s="81" t="n">
        <x:v>0</x:v>
      </x:c>
      <x:c r="L9" s="81" t="n">
        <x:v>1586031</x:v>
      </x:c>
      <x:c r="M9" s="81" t="n">
        <x:v>11107</x:v>
      </x:c>
      <x:c r="N9" s="81" t="n">
        <x:v>1043689</x:v>
      </x:c>
      <x:c r="O9" s="81" t="n">
        <x:v>606484</x:v>
      </x:c>
      <x:c r="P9" s="81" t="n">
        <x:v>614405</x:v>
      </x:c>
      <x:c r="Q9" s="117">
        <x:f>SUM(J9:P9)</x:f>
      </x:c>
      <x:c r="R9" s="81" t="n">
        <x:v>9728525</x:v>
      </x:c>
      <x:c r="S9" s="81" t="n">
        <x:v>156796</x:v>
      </x:c>
      <x:c r="T9" s="59">
        <x:f>SUM('Part C'!$R9:$S9)</x:f>
      </x:c>
      <x:c r="U9" s="81" t="n">
        <x:v>22998.8770685579</x:v>
      </x:c>
      <x:c r="V9" s="81" t="n">
        <x:v>370.676122931442</x:v>
      </x:c>
      <x:c r="W9" s="81" t="n">
        <x:v>3475442.67274604</x:v>
      </x:c>
      <x:c r="X9" s="81" t="n">
        <x:v>13360763.672746</x:v>
      </x:c>
      <x:c r="Y9" s="12" t="n">
        <x:v>31585.7297228039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13144389</x:v>
      </x:c>
      <x:c r="E10" s="81" t="n">
        <x:v>5286473</x:v>
      </x:c>
      <x:c r="F10" s="116" t="n">
        <x:v>7651183.14172298</x:v>
      </x:c>
      <x:c r="G10" s="81" t="n">
        <x:v>997994</x:v>
      </x:c>
      <x:c r="H10" s="81" t="n">
        <x:v>1989070</x:v>
      </x:c>
      <x:c r="I10" s="117">
        <x:f>SUM(D10:H10)</x:f>
      </x:c>
      <x:c r="J10" s="81" t="n">
        <x:v>15357525</x:v>
      </x:c>
      <x:c r="K10" s="81" t="n">
        <x:v>0</x:v>
      </x:c>
      <x:c r="L10" s="81" t="n">
        <x:v>5499107</x:v>
      </x:c>
      <x:c r="M10" s="81" t="n">
        <x:v>0</x:v>
      </x:c>
      <x:c r="N10" s="81" t="n">
        <x:v>2292637</x:v>
      </x:c>
      <x:c r="O10" s="81" t="n">
        <x:v>1354783</x:v>
      </x:c>
      <x:c r="P10" s="81" t="n">
        <x:v>4565054</x:v>
      </x:c>
      <x:c r="Q10" s="117">
        <x:f>SUM(J10:P10)</x:f>
      </x:c>
      <x:c r="R10" s="81" t="n">
        <x:v>28748556</x:v>
      </x:c>
      <x:c r="S10" s="81" t="n">
        <x:v>320554</x:v>
      </x:c>
      <x:c r="T10" s="59">
        <x:f>SUM('Part C'!$R10:$S10)</x:f>
      </x:c>
      <x:c r="U10" s="81" t="n">
        <x:v>31248.4304347826</x:v>
      </x:c>
      <x:c r="V10" s="81" t="n">
        <x:v>348.428260869565</x:v>
      </x:c>
      <x:c r="W10" s="81" t="n">
        <x:v>7558882.40880936</x:v>
      </x:c>
      <x:c r="X10" s="81" t="n">
        <x:v>36627992.4088094</x:v>
      </x:c>
      <x:c r="Y10" s="12" t="n">
        <x:v>39813.0352269667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9443410</x:v>
      </x:c>
      <x:c r="E11" s="81" t="n">
        <x:v>3119825</x:v>
      </x:c>
      <x:c r="F11" s="116" t="n">
        <x:v>5215361.70351143</x:v>
      </x:c>
      <x:c r="G11" s="81" t="n">
        <x:v>328687</x:v>
      </x:c>
      <x:c r="H11" s="81" t="n">
        <x:v>840341</x:v>
      </x:c>
      <x:c r="I11" s="117">
        <x:f>SUM(D11:H11)</x:f>
      </x:c>
      <x:c r="J11" s="81" t="n">
        <x:v>10738247</x:v>
      </x:c>
      <x:c r="K11" s="81" t="n">
        <x:v>0</x:v>
      </x:c>
      <x:c r="L11" s="81" t="n">
        <x:v>3711985</x:v>
      </x:c>
      <x:c r="M11" s="81" t="n">
        <x:v>0</x:v>
      </x:c>
      <x:c r="N11" s="81" t="n">
        <x:v>1580458</x:v>
      </x:c>
      <x:c r="O11" s="81" t="n">
        <x:v>926767</x:v>
      </x:c>
      <x:c r="P11" s="81" t="n">
        <x:v>1990168</x:v>
      </x:c>
      <x:c r="Q11" s="117">
        <x:f>SUM(J11:P11)</x:f>
      </x:c>
      <x:c r="R11" s="81" t="n">
        <x:v>18728757</x:v>
      </x:c>
      <x:c r="S11" s="81" t="n">
        <x:v>218867</x:v>
      </x:c>
      <x:c r="T11" s="59">
        <x:f>SUM('Part C'!$R11:$S11)</x:f>
      </x:c>
      <x:c r="U11" s="81" t="n">
        <x:v>28163.5443609023</x:v>
      </x:c>
      <x:c r="V11" s="81" t="n">
        <x:v>329.123308270677</x:v>
      </x:c>
      <x:c r="W11" s="81" t="n">
        <x:v>5463757.39332416</x:v>
      </x:c>
      <x:c r="X11" s="81" t="n">
        <x:v>24411381.3933242</x:v>
      </x:c>
      <x:c r="Y11" s="12" t="n">
        <x:v>36708.8442004875</x:v>
      </x:c>
    </x:row>
    <x:row r="12" spans="1:25" s="6" customFormat="1">
      <x:c r="A12" s="184" t="s">
        <x:v>150</x:v>
      </x:c>
      <x:c r="B12" s="184" t="s">
        <x:v>151</x:v>
      </x:c>
      <x:c r="C12" s="184" t="s">
        <x:v>16</x:v>
      </x:c>
      <x:c r="D12" s="81" t="n">
        <x:v>5247835</x:v>
      </x:c>
      <x:c r="E12" s="81" t="n">
        <x:v>1569277</x:v>
      </x:c>
      <x:c r="F12" s="116" t="n">
        <x:v>2829980.08501379</x:v>
      </x:c>
      <x:c r="G12" s="81" t="n">
        <x:v>170028</x:v>
      </x:c>
      <x:c r="H12" s="81" t="n">
        <x:v>525847</x:v>
      </x:c>
      <x:c r="I12" s="117">
        <x:f>SUM(D12:H12)</x:f>
      </x:c>
      <x:c r="J12" s="81" t="n">
        <x:v>5822460</x:v>
      </x:c>
      <x:c r="K12" s="81" t="n">
        <x:v>0</x:v>
      </x:c>
      <x:c r="L12" s="81" t="n">
        <x:v>2302795</x:v>
      </x:c>
      <x:c r="M12" s="81" t="n">
        <x:v>11358</x:v>
      </x:c>
      <x:c r="N12" s="81" t="n">
        <x:v>976676</x:v>
      </x:c>
      <x:c r="O12" s="81" t="n">
        <x:v>552620</x:v>
      </x:c>
      <x:c r="P12" s="81" t="n">
        <x:v>677059</x:v>
      </x:c>
      <x:c r="Q12" s="117">
        <x:f>SUM(J12:P12)</x:f>
      </x:c>
      <x:c r="R12" s="81" t="n">
        <x:v>10252993</x:v>
      </x:c>
      <x:c r="S12" s="81" t="n">
        <x:v>89973</x:v>
      </x:c>
      <x:c r="T12" s="59">
        <x:f>SUM('Part C'!$R12:$S12)</x:f>
      </x:c>
      <x:c r="U12" s="81" t="n">
        <x:v>28323.1850828729</x:v>
      </x:c>
      <x:c r="V12" s="81" t="n">
        <x:v>248.544198895028</x:v>
      </x:c>
      <x:c r="W12" s="81" t="n">
        <x:v>2974255.90433586</x:v>
      </x:c>
      <x:c r="X12" s="81" t="n">
        <x:v>13317221.9043359</x:v>
      </x:c>
      <x:c r="Y12" s="12" t="n">
        <x:v>36787.9058130825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