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<x:sst xmlns:x="http://schemas.openxmlformats.org/spreadsheetml/2006/main" count="239" uniqueCount="239">
  <x:si>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</x:si>
  <x:si>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</x:si>
  <x:si>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Jordan-Elbridge</x:t>
  </x:si>
  <x:si>
    <x:t>BEDS Code</x:t>
  </x:si>
  <x:si>
    <x:t>420501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</x:si>
  <x:si>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</x:si>
  <x:si>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</x:si>
  <x:si>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</x:si>
  <x:si>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</x:si>
  <x:si>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</x:si>
  <x:si>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James Froio</x:t>
  </x:si>
  <x:si>
    <x:t>Street Address Line 1</x:t>
  </x:si>
  <x:si>
    <x:t>9 N. Chappell St.</x:t>
  </x:si>
  <x:si>
    <x:t>Title of Contact</x:t>
  </x:si>
  <x:si>
    <x:t>Superintendent</x:t>
  </x:si>
  <x:si>
    <x:t>Street Address Line 2</x:t>
  </x:si>
  <x:si>
    <x:t>Jordan-Elbridge CSD</x:t>
  </x:si>
  <x:si>
    <x:t>Email Address</x:t>
  </x:si>
  <x:si>
    <x:t>jfroio@jecsd.org</x:t>
  </x:si>
  <x:si>
    <x:t>City</x:t>
  </x:si>
  <x:si>
    <x:t>Jordan</x:t>
  </x:si>
  <x:si>
    <x:t>Phone Number</x:t>
  </x:si>
  <x:si>
    <x:t>3156898500</x:t>
  </x:si>
  <x:si>
    <x:t>Zip Code</x:t>
  </x:si>
  <x:si>
    <x:t>13080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</x:si>
  <x:si>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</x:si>
  <x:si>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</x:si>
  <x:si>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</x:si>
  <x:si>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</x:si>
  <x:si>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</x:si>
  <x:si>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</x:si>
  <x:si>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</x:si>
  <x:si>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</x:si>
  <x:si>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</x:si>
  <x:si>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</x:si>
  <x:si>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</x:si>
  <x:si>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</x:si>
  <x:si>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</x:si>
  <x:si>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</x:si>
  <x:si>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</x:si>
  <x:si>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</x:si>
  <x:si>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</x:si>
  <x:si>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</x:si>
  <x:si>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</x:si>
  <x:si>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</x:si>
  <x:si>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</x:si>
  <x:si>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</x:si>
  <x:si>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</x:si>
  <x:si>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</x:si>
  <x:si>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</x:si>
  <x:si>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</x:si>
  <x:si>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</x:si>
  <x:si>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</x:si>
  <x:si>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</x:si>
  <x:si>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</x:si>
  <x:si>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</x:si>
  <x:si>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</x:si>
  <x:si>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</x:si>
  <x:si>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</x:si>
  <x:si>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</x:si>
  <x:si>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</x:si>
  <x:si>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</x:si>
  <x:si>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</x:si>
  <x:si>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</x:si>
  <x:si>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</x:si>
  <x:si>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</x:si>
  <x:si>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</x:si>
  <x:si>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</x:si>
  <x:si>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</x:si>
  <x:si>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</x:si>
  <x:si>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</x:si>
  <x:si>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</x:si>
  <x:si>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</x:si>
  <x:si>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</x:si>
  <x:si>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</x:si>
  <x:si>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</x:si>
  <x:si>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</x:si>
  <x:si>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</x:si>
  <x:si>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</x:si>
  <x:si>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</x:si>
  <x:si>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</x:si>
  <x:si>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</x:si>
  <x:si>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</x:si>
  <x:si>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</x:si>
  <x:si>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</x:si>
  <x:si>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</x:si>
  <x:si>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</x:si>
  <x:si>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</x:si>
  <x:si>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</x:si>
  <x:si>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</x:si>
  <x:si>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</x:si>
  <x:si>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</x:si>
  <x:si>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</x:si>
  <x:si>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</x:si>
  <x:si>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</x:si>
  <x:si>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</x:si>
  <x:si>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</x:si>
  <x:si>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</x:si>
  <x:si>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</x:si>
  <x:si>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</x:si>
  <x:si>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</x:si>
  <x:si>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</x:si>
  <x:si>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</x:si>
  <x:si>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</x:si>
  <x:si>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</x:si>
  <x:si>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</x:si>
  <x:si>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</x:si>
  <x:si>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</x:si>
  <x:si>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</x:si>
  <x:si>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</x:si>
  <x:si>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</x:si>
  <x:si>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</x:si>
  <x:si>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</x:si>
  <x:si>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</x:si>
  <x:si>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</x:si>
  <x:si>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</x:si>
  <x:si>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</x:si>
  <x:si>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</x:si>
  <x:si>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</x:si>
  <x:si>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</x:si>
  <x:si>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</x:si>
  <x:si>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</x:si>
  <x:si>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</x:si>
  <x:si>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</x:si>
  <x:si>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</x:si>
  <x:si>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</x:si>
  <x:si>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</x:si>
  <x:si>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</x:si>
  <x:si>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</x:si>
  <x:si>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</x:si>
  <x:si>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</x:si>
  <x:si>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420501060001</x:t>
  </x:si>
  <x:si>
    <x:t>ELBRIDGE ELEMENTARY SCHOOL</x:t>
  </x:si>
  <x:si>
    <x:t/>
  </x:si>
  <x:si>
    <x:t>Elementary School</x:t>
  </x:si>
  <x:si>
    <x:t>Pre-K</x:t>
  </x:si>
  <x:si>
    <x:t>3</x:t>
  </x:si>
  <x:si>
    <x:t>Yes</x:t>
  </x:si>
  <x:si>
    <x:t>No</x:t>
  </x:si>
  <x:si>
    <x:t>420501060003</x:t>
  </x:si>
  <x:si>
    <x:t>JORDAN-ELBRIDGE HIGH SCHOOL</x:t>
  </x:si>
  <x:si>
    <x:t>Senior High School</x:t>
  </x:si>
  <x:si>
    <x:t>9</x:t>
  </x:si>
  <x:si>
    <x:t>12</x:t>
  </x:si>
  <x:si>
    <x:t>420501060004</x:t>
  </x:si>
  <x:si>
    <x:t>JORDAN-ELBRIDGE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</x:si>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</x:sst>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34978500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5135536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120000</x:v>
      </x:c>
      <x:c r="E16" s="10" t="n">
        <x:v>472752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3233875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120000</x:v>
      </x:c>
      <x:c r="E24" s="10" t="n">
        <x:v>472752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32600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2666977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589705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30000</x:v>
      </x:c>
      <x:c r="E35" s="10" t="n">
        <x:v>0</x:v>
      </x:c>
      <x:c r="F35" s="7" t="n">
        <x:v>2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2000</x:v>
      </x:c>
      <x:c r="F36" s="7" t="n">
        <x:v>1</x:v>
      </x:c>
      <x:c r="G36" s="132" t="n">
        <x:v>2000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2127525</x:v>
      </x:c>
      <x:c r="E37" s="10" t="n">
        <x:v>0</x:v>
      </x:c>
      <x:c r="F37" s="7" t="n">
        <x:v>35</x:v>
      </x:c>
      <x:c r="G37" s="132" t="n">
        <x:v>60786.4285714286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20000</x:v>
      </x:c>
      <x:c r="E38" s="10" t="n">
        <x:v>0</x:v>
      </x:c>
      <x:c r="F38" s="7" t="n">
        <x:v>1</x:v>
      </x:c>
      <x:c r="G38" s="132" t="n">
        <x:v>20000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53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30500</x:v>
      </x:c>
      <x:c r="E62" s="10" t="n">
        <x:v>0</x:v>
      </x:c>
      <x:c r="F62" s="84" t="n">
        <x:v>7</x:v>
      </x:c>
      <x:c r="G62" s="132" t="n">
        <x:v>4357.14285714286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944249</x:v>
      </x:c>
      <x:c r="E63" s="10" t="n">
        <x:v>0</x:v>
      </x:c>
      <x:c r="F63" s="84" t="n">
        <x:v>9</x:v>
      </x:c>
      <x:c r="G63" s="132" t="n">
        <x:v>104916.555555556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2503127</x:v>
      </x:c>
      <x:c r="E64" s="10" t="n">
        <x:v>0</x:v>
      </x:c>
      <x:c r="F64" s="84" t="n">
        <x:v>30</x:v>
      </x:c>
      <x:c r="G64" s="132" t="n">
        <x:v>83437.5666666667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1001100</x:v>
      </x:c>
      <x:c r="E65" s="10" t="n">
        <x:v>0</x:v>
      </x:c>
      <x:c r="F65" s="84" t="n">
        <x:v>19</x:v>
      </x:c>
      <x:c r="G65" s="132" t="n">
        <x:v>52689.4736842105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613646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136537</x:v>
      </x:c>
      <x:c r="E72" s="10" t="n">
        <x:v>0</x:v>
      </x:c>
      <x:c r="F72" s="84" t="n">
        <x:v>1.5</x:v>
      </x:c>
      <x:c r="G72" s="132" t="n">
        <x:v>91024.6666666667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124000</x:v>
      </x:c>
      <x:c r="E73" s="10" t="n">
        <x:v>0</x:v>
      </x:c>
      <x:c r="F73" s="84" t="n">
        <x:v>1.5</x:v>
      </x:c>
      <x:c r="G73" s="132" t="n">
        <x:v>82666.6666666667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110250</x:v>
      </x:c>
      <x:c r="E74" s="10" t="n">
        <x:v>43000</x:v>
      </x:c>
      <x:c r="F74" s="84" t="n">
        <x:v>1.5</x:v>
      </x:c>
      <x:c r="G74" s="132" t="n">
        <x:v>102166.666666667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2041</x:v>
      </x:c>
      <x:c r="F77" s="84" t="n">
        <x:v>0.1</x:v>
      </x:c>
      <x:c r="G77" s="132" t="n">
        <x:v>20410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51916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1565741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7896233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18843877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329</x:v>
      </x:c>
      <x:c r="L8" s="107" t="n">
        <x:v>75</x:v>
      </x:c>
      <x:c r="M8" s="107" t="n">
        <x:v>53</x:v>
      </x:c>
      <x:c r="N8" s="107" t="n">
        <x:v>209</x:v>
      </x:c>
      <x:c r="O8" s="107" t="n">
        <x:v>9</x:v>
      </x:c>
      <x:c r="P8" s="107" t="n">
        <x:v>54</x:v>
      </x:c>
      <x:c r="Q8" s="108" t="n">
        <x:v>4</x:v>
      </x:c>
      <x:c r="R8" s="108" t="n">
        <x:v>41</x:v>
      </x:c>
      <x:c r="S8" s="108" t="n">
        <x:v>18</x:v>
      </x:c>
      <x:c r="T8" s="108" t="n">
        <x:v>1</x:v>
      </x:c>
      <x:c r="U8" s="108" t="n">
        <x:v>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354</x:v>
      </x:c>
      <x:c r="L9" s="107" t="n">
        <x:v>0</x:v>
      </x:c>
      <x:c r="M9" s="107" t="n">
        <x:v>0</x:v>
      </x:c>
      <x:c r="N9" s="107" t="n">
        <x:v>137</x:v>
      </x:c>
      <x:c r="O9" s="107" t="n">
        <x:v>3</x:v>
      </x:c>
      <x:c r="P9" s="107" t="n">
        <x:v>23</x:v>
      </x:c>
      <x:c r="Q9" s="108" t="n">
        <x:v>0</x:v>
      </x:c>
      <x:c r="R9" s="108" t="n">
        <x:v>36</x:v>
      </x:c>
      <x:c r="S9" s="108" t="n">
        <x:v>5</x:v>
      </x:c>
      <x:c r="T9" s="108" t="n">
        <x:v>2</x:v>
      </x:c>
      <x:c r="U9" s="108" t="n">
        <x:v>4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409</x:v>
      </x:c>
      <x:c r="L10" s="107" t="n">
        <x:v>0</x:v>
      </x:c>
      <x:c r="M10" s="107" t="n">
        <x:v>0</x:v>
      </x:c>
      <x:c r="N10" s="107" t="n">
        <x:v>234</x:v>
      </x:c>
      <x:c r="O10" s="107" t="n">
        <x:v>5</x:v>
      </x:c>
      <x:c r="P10" s="107" t="n">
        <x:v>52</x:v>
      </x:c>
      <x:c r="Q10" s="108" t="n">
        <x:v>4</x:v>
      </x:c>
      <x:c r="R10" s="108" t="n">
        <x:v>39</x:v>
      </x:c>
      <x:c r="S10" s="108" t="n">
        <x:v>8</x:v>
      </x:c>
      <x:c r="T10" s="108" t="n">
        <x:v>2</x:v>
      </x:c>
      <x:c r="U10" s="108" t="n">
        <x:v>4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135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4048620</x:v>
      </x:c>
      <x:c r="E8" s="81" t="n">
        <x:v>851724</x:v>
      </x:c>
      <x:c r="F8" s="116" t="n">
        <x:v>1646242.35709285</x:v>
      </x:c>
      <x:c r="G8" s="81" t="n">
        <x:v>568925</x:v>
      </x:c>
      <x:c r="H8" s="81" t="n">
        <x:v>369308</x:v>
      </x:c>
      <x:c r="I8" s="117">
        <x:f>SUM(D8:H8)</x:f>
      </x:c>
      <x:c r="J8" s="81" t="n">
        <x:v>3841964</x:v>
      </x:c>
      <x:c r="K8" s="81" t="n">
        <x:v>765359</x:v>
      </x:c>
      <x:c r="L8" s="81" t="n">
        <x:v>1188315</x:v>
      </x:c>
      <x:c r="M8" s="81" t="n">
        <x:v>559933</x:v>
      </x:c>
      <x:c r="N8" s="81" t="n">
        <x:v>307494</x:v>
      </x:c>
      <x:c r="O8" s="81" t="n">
        <x:v>414623</x:v>
      </x:c>
      <x:c r="P8" s="81" t="n">
        <x:v>407133</x:v>
      </x:c>
      <x:c r="Q8" s="117">
        <x:f>SUM(J8:P8)</x:f>
      </x:c>
      <x:c r="R8" s="81" t="n">
        <x:v>5449422</x:v>
      </x:c>
      <x:c r="S8" s="81" t="n">
        <x:v>2035398</x:v>
      </x:c>
      <x:c r="T8" s="59">
        <x:f>SUM('Part C'!$R8:$S8)</x:f>
      </x:c>
      <x:c r="U8" s="81" t="n">
        <x:v>11924.3369803063</x:v>
      </x:c>
      <x:c r="V8" s="81" t="n">
        <x:v>4453.82494529541</x:v>
      </x:c>
      <x:c r="W8" s="81" t="n">
        <x:v>2669369.58934426</x:v>
      </x:c>
      <x:c r="X8" s="81" t="n">
        <x:v>10154189.5893443</x:v>
      </x:c>
      <x:c r="Y8" s="12" t="n">
        <x:v>22219.2332370772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3510618</x:v>
      </x:c>
      <x:c r="E9" s="81" t="n">
        <x:v>1197821</x:v>
      </x:c>
      <x:c r="F9" s="116" t="n">
        <x:v>1581772.97707832</x:v>
      </x:c>
      <x:c r="G9" s="81" t="n">
        <x:v>599113</x:v>
      </x:c>
      <x:c r="H9" s="81" t="n">
        <x:v>743230</x:v>
      </x:c>
      <x:c r="I9" s="117">
        <x:f>SUM(D9:H9)</x:f>
      </x:c>
      <x:c r="J9" s="81" t="n">
        <x:v>5096842</x:v>
      </x:c>
      <x:c r="K9" s="81" t="n">
        <x:v>0</x:v>
      </x:c>
      <x:c r="L9" s="81" t="n">
        <x:v>459790</x:v>
      </x:c>
      <x:c r="M9" s="81" t="n">
        <x:v>0</x:v>
      </x:c>
      <x:c r="N9" s="81" t="n">
        <x:v>370042</x:v>
      </x:c>
      <x:c r="O9" s="81" t="n">
        <x:v>441081</x:v>
      </x:c>
      <x:c r="P9" s="81" t="n">
        <x:v>1264800</x:v>
      </x:c>
      <x:c r="Q9" s="117">
        <x:f>SUM(J9:P9)</x:f>
      </x:c>
      <x:c r="R9" s="81" t="n">
        <x:v>6273926</x:v>
      </x:c>
      <x:c r="S9" s="81" t="n">
        <x:v>1358628</x:v>
      </x:c>
      <x:c r="T9" s="59">
        <x:f>SUM('Part C'!$R9:$S9)</x:f>
      </x:c>
      <x:c r="U9" s="81" t="n">
        <x:v>17722.9548022599</x:v>
      </x:c>
      <x:c r="V9" s="81" t="n">
        <x:v>3837.93220338983</x:v>
      </x:c>
      <x:c r="W9" s="81" t="n">
        <x:v>2067739.2442623</x:v>
      </x:c>
      <x:c r="X9" s="81" t="n">
        <x:v>9700293.24426229</x:v>
      </x:c>
      <x:c r="Y9" s="12" t="n">
        <x:v>27401.9583171251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4504873</x:v>
      </x:c>
      <x:c r="E10" s="81" t="n">
        <x:v>993677</x:v>
      </x:c>
      <x:c r="F10" s="116" t="n">
        <x:v>1847206.21911296</x:v>
      </x:c>
      <x:c r="G10" s="81" t="n">
        <x:v>693309</x:v>
      </x:c>
      <x:c r="H10" s="81" t="n">
        <x:v>608809</x:v>
      </x:c>
      <x:c r="I10" s="117">
        <x:f>SUM(D10:H10)</x:f>
      </x:c>
      <x:c r="J10" s="81" t="n">
        <x:v>6067558</x:v>
      </x:c>
      <x:c r="K10" s="81" t="n">
        <x:v>0</x:v>
      </x:c>
      <x:c r="L10" s="81" t="n">
        <x:v>966620</x:v>
      </x:c>
      <x:c r="M10" s="81" t="n">
        <x:v>0</x:v>
      </x:c>
      <x:c r="N10" s="81" t="n">
        <x:v>408952</x:v>
      </x:c>
      <x:c r="O10" s="81" t="n">
        <x:v>559985</x:v>
      </x:c>
      <x:c r="P10" s="81" t="n">
        <x:v>644758</x:v>
      </x:c>
      <x:c r="Q10" s="117">
        <x:f>SUM(J10:P10)</x:f>
      </x:c>
      <x:c r="R10" s="81" t="n">
        <x:v>6953404</x:v>
      </x:c>
      <x:c r="S10" s="81" t="n">
        <x:v>1694469</x:v>
      </x:c>
      <x:c r="T10" s="59">
        <x:f>SUM('Part C'!$R10:$S10)</x:f>
      </x:c>
      <x:c r="U10" s="81" t="n">
        <x:v>17000.9877750611</x:v>
      </x:c>
      <x:c r="V10" s="81" t="n">
        <x:v>4142.95599022005</x:v>
      </x:c>
      <x:c r="W10" s="81" t="n">
        <x:v>2388998.16639344</x:v>
      </x:c>
      <x:c r="X10" s="81" t="n">
        <x:v>11036871.1663934</x:v>
      </x:c>
      <x:c r="Y10" s="12" t="n">
        <x:v>26985.0150767566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45</x:v>
      </x:c>
      <x:c r="G8" s="119" t="n">
        <x:v>0</x:v>
      </x:c>
      <x:c r="H8" s="119" t="n">
        <x:v>30</x:v>
      </x:c>
      <x:c r="I8" s="119" t="n">
        <x:v>0</x:v>
      </x:c>
      <x:c r="J8" s="120">
        <x:f>SUM(F8:I8)</x:f>
      </x:c>
      <x:c r="K8" s="81" t="n">
        <x:v>196265</x:v>
      </x:c>
      <x:c r="L8" s="81" t="n">
        <x:v>345000</x:v>
      </x:c>
      <x:c r="M8" s="81" t="n">
        <x:v>224094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1</x:v>
      </x:c>
      <x:c r="F16" s="7" t="n">
        <x:v>1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2000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226</x:v>
      </x:c>
      <x:c r="B3" s="83" t="s">
        <x:v>227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