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<x:sst xmlns:x="http://schemas.openxmlformats.org/spreadsheetml/2006/main" count="242" uniqueCount="242">
  <x:si>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</x:si>
  <x:si>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</x:si>
  <x:si>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Island Trees</x:t>
  </x:si>
  <x:si>
    <x:t>BEDS Code</x:t>
  </x:si>
  <x:si>
    <x:t>280226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</x:si>
  <x:si>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</x:si>
  <x:si>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</x:si>
  <x:si>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</x:si>
  <x:si>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</x:si>
  <x:si>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</x:si>
  <x:si>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Charles Murphy</x:t>
  </x:si>
  <x:si>
    <x:t>Street Address Line 1</x:t>
  </x:si>
  <x:si>
    <x:t>74 Farmedge Rd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</x:si>
  <x:si>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</x:si>
  <x:si>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</x:si>
  <x:si>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</x:si>
  <x:si>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</x:si>
  <x:si>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</x:si>
  <x:si>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cmurphy@islandtrees.org</x:t>
  </x:si>
  <x:si>
    <x:t>City</x:t>
  </x:si>
  <x:si>
    <x:t>Levittown</x:t>
  </x:si>
  <x:si>
    <x:t>Phone Number</x:t>
  </x:si>
  <x:si>
    <x:t>5165202100</x:t>
  </x:si>
  <x:si>
    <x:t>Zip Code</x:t>
  </x:si>
  <x:si>
    <x:t>11756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</x:si>
  <x:si>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</x:si>
  <x:si>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</x:si>
  <x:si>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</x:si>
  <x:si>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</x:si>
  <x:si>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</x:si>
  <x:si>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</x:si>
  <x:si>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</x:si>
  <x:si>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</x:si>
  <x:si>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</x:si>
  <x:si>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</x:si>
  <x:si>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</x:si>
  <x:si>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</x:si>
  <x:si>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</x:si>
  <x:si>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</x:si>
  <x:si>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</x:si>
  <x:si>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</x:si>
  <x:si>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</x:si>
  <x:si>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</x:si>
  <x:si>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</x:si>
  <x:si>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</x:si>
  <x:si>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</x:si>
  <x:si>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</x:si>
  <x:si>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</x:si>
  <x:si>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</x:si>
  <x:si>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</x:si>
  <x:si>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</x:si>
  <x:si>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</x:si>
  <x:si>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</x:si>
  <x:si>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</x:si>
  <x:si>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</x:si>
  <x:si>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</x:si>
  <x:si>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</x:si>
  <x:si>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</x:si>
  <x:si>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</x:si>
  <x:si>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</x:si>
  <x:si>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</x:si>
  <x:si>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</x:si>
  <x:si>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</x:si>
  <x:si>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</x:si>
  <x:si>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</x:si>
  <x:si>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</x:si>
  <x:si>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</x:si>
  <x:si>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</x:si>
  <x:si>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</x:si>
  <x:si>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</x:si>
  <x:si>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</x:si>
  <x:si>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</x:si>
  <x:si>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</x:si>
  <x:si>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</x:si>
  <x:si>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</x:si>
  <x:si>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</x:si>
  <x:si>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</x:si>
  <x:si>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</x:si>
  <x:si>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</x:si>
  <x:si>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</x:si>
  <x:si>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</x:si>
  <x:si>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</x:si>
  <x:si>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</x:si>
  <x:si>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</x:si>
  <x:si>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</x:si>
  <x:si>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</x:si>
  <x:si>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</x:si>
  <x:si>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</x:si>
  <x:si>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</x:si>
  <x:si>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</x:si>
  <x:si>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</x:si>
  <x:si>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</x:si>
  <x:si>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</x:si>
  <x:si>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</x:si>
  <x:si>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</x:si>
  <x:si>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</x:si>
  <x:si>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</x:si>
  <x:si>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</x:si>
  <x:si>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</x:si>
  <x:si>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</x:si>
  <x:si>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</x:si>
  <x:si>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</x:si>
  <x:si>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</x:si>
  <x:si>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</x:si>
  <x:si>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</x:si>
  <x:si>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</x:si>
  <x:si>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</x:si>
  <x:si>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</x:si>
  <x:si>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</x:si>
  <x:si>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</x:si>
  <x:si>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</x:si>
  <x:si>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</x:si>
  <x:si>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</x:si>
  <x:si>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</x:si>
  <x:si>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</x:si>
  <x:si>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</x:si>
  <x:si>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</x:si>
  <x:si>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</x:si>
  <x:si>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</x:si>
  <x:si>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</x:si>
  <x:si>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</x:si>
  <x:si>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</x:si>
  <x:si>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</x:si>
  <x:si>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</x:si>
  <x:si>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</x:si>
  <x:si>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</x:si>
  <x:si>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</x:si>
  <x:si>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</x:si>
  <x:si>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</x:si>
  <x:si>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</x:si>
  <x:si>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</x:si>
  <x:si>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280226030002</x:t>
  </x:si>
  <x:si>
    <x:t>ISLAND TREES MIDDLE SCHOOL</x:t>
  </x:si>
  <x:si>
    <x:t>Middle/Junior High School</x:t>
  </x:si>
  <x:si>
    <x:t>5</x:t>
  </x:si>
  <x:si>
    <x:t>8</x:t>
  </x:si>
  <x:si>
    <x:t>Yes</x:t>
  </x:si>
  <x:si>
    <x:t>No</x:t>
  </x:si>
  <x:si>
    <x:t>280226030003</x:t>
  </x:si>
  <x:si>
    <x:t>MICHAEL F STOKES SCHOOL</x:t>
  </x:si>
  <x:si>
    <x:t>Elementary School</x:t>
  </x:si>
  <x:si>
    <x:t>2</x:t>
  </x:si>
  <x:si>
    <x:t>4</x:t>
  </x:si>
  <x:si>
    <x:t>280226030004</x:t>
  </x:si>
  <x:si>
    <x:t>J FRED SPARKE SCHOOL</x:t>
  </x:si>
  <x:si>
    <x:t>K</x:t>
  </x:si>
  <x:si>
    <x:t>1</x:t>
  </x:si>
  <x:si>
    <x:t>280226030006</x:t>
  </x:si>
  <x:si>
    <x:t>ISLAND TREES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</x:si>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</x:sst>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73117645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109476</x:v>
      </x:c>
      <x:c r="E15" s="10" t="n">
        <x:v>2400618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1006468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5606268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1006468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13000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4260584</x:v>
      </x:c>
      <x:c r="E27" s="10" t="n">
        <x:v>126358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68520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17000</x:v>
      </x:c>
      <x:c r="E33" s="10" t="n">
        <x:v>0</x:v>
      </x:c>
      <x:c r="F33" s="7" t="n">
        <x:v>1</x:v>
      </x:c>
      <x:c r="G33" s="132" t="n">
        <x:v>17000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328450</x:v>
      </x:c>
      <x:c r="E35" s="10" t="n">
        <x:v>0</x:v>
      </x:c>
      <x:c r="F35" s="7" t="n">
        <x:v>3</x:v>
      </x:c>
      <x:c r="G35" s="132" t="n">
        <x:v>109483.333333333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109476</x:v>
      </x:c>
      <x:c r="E36" s="10" t="n">
        <x:v>264600</x:v>
      </x:c>
      <x:c r="F36" s="7" t="n">
        <x:v>69</x:v>
      </x:c>
      <x:c r="G36" s="132" t="n">
        <x:v>5421.39130434783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2436858</x:v>
      </x:c>
      <x:c r="E37" s="10" t="n">
        <x:v>0</x:v>
      </x:c>
      <x:c r="F37" s="7" t="n">
        <x:v>21</x:v>
      </x:c>
      <x:c r="G37" s="132" t="n">
        <x:v>116040.857142857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1300732</x:v>
      </x:c>
      <x:c r="E38" s="10" t="n">
        <x:v>112000</x:v>
      </x:c>
      <x:c r="F38" s="7" t="n">
        <x:v>11</x:v>
      </x:c>
      <x:c r="G38" s="132" t="n">
        <x:v>128430.181818182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303000</x:v>
      </x:c>
      <x:c r="F41" s="7" t="n">
        <x:v>12</x:v>
      </x:c>
      <x:c r="G41" s="132" t="n">
        <x:v>25250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67000</x:v>
      </x:c>
      <x:c r="E43" s="10" t="n">
        <x:v>0</x:v>
      </x:c>
      <x:c r="F43" s="7" t="n">
        <x:v>92</x:v>
      </x:c>
      <x:c r="G43" s="132" t="n">
        <x:v>728.260869565217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2209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108365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1448294</x:v>
      </x:c>
      <x:c r="E63" s="10" t="n">
        <x:v>0</x:v>
      </x:c>
      <x:c r="F63" s="84" t="n">
        <x:v>12.5</x:v>
      </x:c>
      <x:c r="G63" s="132" t="n">
        <x:v>115863.52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4849271</x:v>
      </x:c>
      <x:c r="E64" s="10" t="n">
        <x:v>0</x:v>
      </x:c>
      <x:c r="F64" s="84" t="n">
        <x:v>44</x:v>
      </x:c>
      <x:c r="G64" s="132" t="n">
        <x:v>110210.704545455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754726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1413663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487242</x:v>
      </x:c>
      <x:c r="E72" s="10" t="n">
        <x:v>10141</x:v>
      </x:c>
      <x:c r="F72" s="84" t="n">
        <x:v>3</x:v>
      </x:c>
      <x:c r="G72" s="132" t="n">
        <x:v>165794.333333333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21627</x:v>
      </x:c>
      <x:c r="E74" s="10" t="n">
        <x:v>39935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349233</x:v>
      </x:c>
      <x:c r="E75" s="10" t="n">
        <x:v>0</x:v>
      </x:c>
      <x:c r="F75" s="84" t="n">
        <x:v>2</x:v>
      </x:c>
      <x:c r="G75" s="132" t="n">
        <x:v>174616.5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75813</x:v>
      </x:c>
      <x:c r="E76" s="10" t="n">
        <x:v>0</x:v>
      </x:c>
      <x:c r="F76" s="84" t="n">
        <x:v>30</x:v>
      </x:c>
      <x:c r="G76" s="132" t="n">
        <x:v>2527.1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693097</x:v>
      </x:c>
      <x:c r="E77" s="10" t="n">
        <x:v>0</x:v>
      </x:c>
      <x:c r="F77" s="84" t="n">
        <x:v>9.5</x:v>
      </x:c>
      <x:c r="G77" s="132" t="n">
        <x:v>72957.5789473684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530281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2324666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15777023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37243131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683</x:v>
      </x:c>
      <x:c r="L8" s="107" t="n">
        <x:v>0</x:v>
      </x:c>
      <x:c r="M8" s="107" t="n">
        <x:v>0</x:v>
      </x:c>
      <x:c r="N8" s="107" t="n">
        <x:v>204</x:v>
      </x:c>
      <x:c r="O8" s="107" t="n">
        <x:v>23</x:v>
      </x:c>
      <x:c r="P8" s="107" t="n">
        <x:v>61</x:v>
      </x:c>
      <x:c r="Q8" s="108" t="n">
        <x:v>9</x:v>
      </x:c>
      <x:c r="R8" s="108" t="n">
        <x:v>60.8</x:v>
      </x:c>
      <x:c r="S8" s="108" t="n">
        <x:v>12</x:v>
      </x:c>
      <x:c r="T8" s="108" t="n">
        <x:v>4</x:v>
      </x:c>
      <x:c r="U8" s="108" t="n">
        <x:v>9</x:v>
      </x:c>
      <x:c r="V8" s="108" t="n">
        <x:v>5.6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486</x:v>
      </x:c>
      <x:c r="L9" s="107" t="n">
        <x:v>0</x:v>
      </x:c>
      <x:c r="M9" s="107" t="n">
        <x:v>0</x:v>
      </x:c>
      <x:c r="N9" s="107" t="n">
        <x:v>156</x:v>
      </x:c>
      <x:c r="O9" s="107" t="n">
        <x:v>33</x:v>
      </x:c>
      <x:c r="P9" s="107" t="n">
        <x:v>50</x:v>
      </x:c>
      <x:c r="Q9" s="108" t="n">
        <x:v>4</x:v>
      </x:c>
      <x:c r="R9" s="108" t="n">
        <x:v>37.9</x:v>
      </x:c>
      <x:c r="S9" s="108" t="n">
        <x:v>17</x:v>
      </x:c>
      <x:c r="T9" s="108" t="n">
        <x:v>3</x:v>
      </x:c>
      <x:c r="U9" s="108" t="n">
        <x:v>3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317</x:v>
      </x:c>
      <x:c r="L10" s="107" t="n">
        <x:v>0</x:v>
      </x:c>
      <x:c r="M10" s="107" t="n">
        <x:v>0</x:v>
      </x:c>
      <x:c r="N10" s="107" t="n">
        <x:v>99</x:v>
      </x:c>
      <x:c r="O10" s="107" t="n">
        <x:v>25</x:v>
      </x:c>
      <x:c r="P10" s="107" t="n">
        <x:v>34</x:v>
      </x:c>
      <x:c r="Q10" s="108" t="n">
        <x:v>1</x:v>
      </x:c>
      <x:c r="R10" s="108" t="n">
        <x:v>27.1</x:v>
      </x:c>
      <x:c r="S10" s="108" t="n">
        <x:v>14</x:v>
      </x:c>
      <x:c r="T10" s="108" t="n">
        <x:v>2.5</x:v>
      </x:c>
      <x:c r="U10" s="108" t="n">
        <x:v>2.6</x:v>
      </x:c>
      <x:c r="V10" s="108" t="n">
        <x:v>3.5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723</x:v>
      </x:c>
      <x:c r="L11" s="107" t="n">
        <x:v>0</x:v>
      </x:c>
      <x:c r="M11" s="107" t="n">
        <x:v>0</x:v>
      </x:c>
      <x:c r="N11" s="107" t="n">
        <x:v>188</x:v>
      </x:c>
      <x:c r="O11" s="107" t="n">
        <x:v>24</x:v>
      </x:c>
      <x:c r="P11" s="107" t="n">
        <x:v>74</x:v>
      </x:c>
      <x:c r="Q11" s="108" t="n">
        <x:v>8</x:v>
      </x:c>
      <x:c r="R11" s="108" t="n">
        <x:v>64.2</x:v>
      </x:c>
      <x:c r="S11" s="108" t="n">
        <x:v>6</x:v>
      </x:c>
      <x:c r="T11" s="108" t="n">
        <x:v>5</x:v>
      </x:c>
      <x:c r="U11" s="108" t="n">
        <x:v>9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7987645</x:v>
      </x:c>
      <x:c r="E8" s="81" t="n">
        <x:v>2133527</x:v>
      </x:c>
      <x:c r="F8" s="116" t="n">
        <x:v>3655804.85170285</x:v>
      </x:c>
      <x:c r="G8" s="81" t="n">
        <x:v>170309</x:v>
      </x:c>
      <x:c r="H8" s="81" t="n">
        <x:v>1003561</x:v>
      </x:c>
      <x:c r="I8" s="117">
        <x:f>SUM(D8:H8)</x:f>
      </x:c>
      <x:c r="J8" s="81" t="n">
        <x:v>9629342</x:v>
      </x:c>
      <x:c r="K8" s="81" t="n">
        <x:v>0</x:v>
      </x:c>
      <x:c r="L8" s="81" t="n">
        <x:v>2433429</x:v>
      </x:c>
      <x:c r="M8" s="81" t="n">
        <x:v>0</x:v>
      </x:c>
      <x:c r="N8" s="81" t="n">
        <x:v>630028</x:v>
      </x:c>
      <x:c r="O8" s="81" t="n">
        <x:v>662072</x:v>
      </x:c>
      <x:c r="P8" s="81" t="n">
        <x:v>1595976</x:v>
      </x:c>
      <x:c r="Q8" s="117">
        <x:f>SUM(J8:P8)</x:f>
      </x:c>
      <x:c r="R8" s="81" t="n">
        <x:v>14522832</x:v>
      </x:c>
      <x:c r="S8" s="81" t="n">
        <x:v>428015</x:v>
      </x:c>
      <x:c r="T8" s="59">
        <x:f>SUM('Part C'!$R8:$S8)</x:f>
      </x:c>
      <x:c r="U8" s="81" t="n">
        <x:v>21263.2972181552</x:v>
      </x:c>
      <x:c r="V8" s="81" t="n">
        <x:v>626.669106881406</x:v>
      </x:c>
      <x:c r="W8" s="81" t="n">
        <x:v>4052349.38071526</x:v>
      </x:c>
      <x:c r="X8" s="81" t="n">
        <x:v>19003196.3807153</x:v>
      </x:c>
      <x:c r="Y8" s="12" t="n">
        <x:v>27823.1279366256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4979025</x:v>
      </x:c>
      <x:c r="E9" s="81" t="n">
        <x:v>1537705</x:v>
      </x:c>
      <x:c r="F9" s="116" t="n">
        <x:v>2353867.03745747</x:v>
      </x:c>
      <x:c r="G9" s="81" t="n">
        <x:v>50403</x:v>
      </x:c>
      <x:c r="H9" s="81" t="n">
        <x:v>695615</x:v>
      </x:c>
      <x:c r="I9" s="117">
        <x:f>SUM(D9:H9)</x:f>
      </x:c>
      <x:c r="J9" s="81" t="n">
        <x:v>6213149</x:v>
      </x:c>
      <x:c r="K9" s="81" t="n">
        <x:v>0</x:v>
      </x:c>
      <x:c r="L9" s="81" t="n">
        <x:v>1888993</x:v>
      </x:c>
      <x:c r="M9" s="81" t="n">
        <x:v>0</x:v>
      </x:c>
      <x:c r="N9" s="81" t="n">
        <x:v>419452</x:v>
      </x:c>
      <x:c r="O9" s="81" t="n">
        <x:v>507253</x:v>
      </x:c>
      <x:c r="P9" s="81" t="n">
        <x:v>587768</x:v>
      </x:c>
      <x:c r="Q9" s="117">
        <x:f>SUM(J9:P9)</x:f>
      </x:c>
      <x:c r="R9" s="81" t="n">
        <x:v>9184430</x:v>
      </x:c>
      <x:c r="S9" s="81" t="n">
        <x:v>432185</x:v>
      </x:c>
      <x:c r="T9" s="59">
        <x:f>SUM('Part C'!$R9:$S9)</x:f>
      </x:c>
      <x:c r="U9" s="81" t="n">
        <x:v>18898.0041152263</x:v>
      </x:c>
      <x:c r="V9" s="81" t="n">
        <x:v>889.269547325103</x:v>
      </x:c>
      <x:c r="W9" s="81" t="n">
        <x:v>2883516.54323223</x:v>
      </x:c>
      <x:c r="X9" s="81" t="n">
        <x:v>12500131.5432322</x:v>
      </x:c>
      <x:c r="Y9" s="12" t="n">
        <x:v>25720.4352741404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3156470</x:v>
      </x:c>
      <x:c r="E10" s="81" t="n">
        <x:v>1051284</x:v>
      </x:c>
      <x:c r="F10" s="116" t="n">
        <x:v>1519856.34548767</x:v>
      </x:c>
      <x:c r="G10" s="81" t="n">
        <x:v>32876</x:v>
      </x:c>
      <x:c r="H10" s="81" t="n">
        <x:v>441164</x:v>
      </x:c>
      <x:c r="I10" s="117">
        <x:f>SUM(D10:H10)</x:f>
      </x:c>
      <x:c r="J10" s="81" t="n">
        <x:v>3885153</x:v>
      </x:c>
      <x:c r="K10" s="81" t="n">
        <x:v>0</x:v>
      </x:c>
      <x:c r="L10" s="81" t="n">
        <x:v>1160346</x:v>
      </x:c>
      <x:c r="M10" s="81" t="n">
        <x:v>0</x:v>
      </x:c>
      <x:c r="N10" s="81" t="n">
        <x:v>377782</x:v>
      </x:c>
      <x:c r="O10" s="81" t="n">
        <x:v>326367</x:v>
      </x:c>
      <x:c r="P10" s="81" t="n">
        <x:v>452002</x:v>
      </x:c>
      <x:c r="Q10" s="117">
        <x:f>SUM(J10:P10)</x:f>
      </x:c>
      <x:c r="R10" s="81" t="n">
        <x:v>5848586</x:v>
      </x:c>
      <x:c r="S10" s="81" t="n">
        <x:v>353064</x:v>
      </x:c>
      <x:c r="T10" s="59">
        <x:f>SUM('Part C'!$R10:$S10)</x:f>
      </x:c>
      <x:c r="U10" s="81" t="n">
        <x:v>18449.7981072555</x:v>
      </x:c>
      <x:c r="V10" s="81" t="n">
        <x:v>1113.7665615142</x:v>
      </x:c>
      <x:c r="W10" s="81" t="n">
        <x:v>1880812.2308737</x:v>
      </x:c>
      <x:c r="X10" s="81" t="n">
        <x:v>8082462.2308737</x:v>
      </x:c>
      <x:c r="Y10" s="12" t="n">
        <x:v>25496.7262803587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8454071</x:v>
      </x:c>
      <x:c r="E11" s="81" t="n">
        <x:v>2371856</x:v>
      </x:c>
      <x:c r="F11" s="116" t="n">
        <x:v>3910364.97065566</x:v>
      </x:c>
      <x:c r="G11" s="81" t="n">
        <x:v>690236</x:v>
      </x:c>
      <x:c r="H11" s="81" t="n">
        <x:v>1221899</x:v>
      </x:c>
      <x:c r="I11" s="117">
        <x:f>SUM(D11:H11)</x:f>
      </x:c>
      <x:c r="J11" s="81" t="n">
        <x:v>10169076</x:v>
      </x:c>
      <x:c r="K11" s="81" t="n">
        <x:v>0</x:v>
      </x:c>
      <x:c r="L11" s="81" t="n">
        <x:v>2746757</x:v>
      </x:c>
      <x:c r="M11" s="81" t="n">
        <x:v>0</x:v>
      </x:c>
      <x:c r="N11" s="81" t="n">
        <x:v>731917</x:v>
      </x:c>
      <x:c r="O11" s="81" t="n">
        <x:v>762118</x:v>
      </x:c>
      <x:c r="P11" s="81" t="n">
        <x:v>2238560</x:v>
      </x:c>
      <x:c r="Q11" s="117">
        <x:f>SUM(J11:P11)</x:f>
      </x:c>
      <x:c r="R11" s="81" t="n">
        <x:v>16317107</x:v>
      </x:c>
      <x:c r="S11" s="81" t="n">
        <x:v>331320</x:v>
      </x:c>
      <x:c r="T11" s="59">
        <x:f>SUM('Part C'!$R11:$S11)</x:f>
      </x:c>
      <x:c r="U11" s="81" t="n">
        <x:v>22568.612724758</x:v>
      </x:c>
      <x:c r="V11" s="81" t="n">
        <x:v>458.257261410788</x:v>
      </x:c>
      <x:c r="W11" s="81" t="n">
        <x:v>4289675.84517881</x:v>
      </x:c>
      <x:c r="X11" s="81" t="n">
        <x:v>20938102.8451788</x:v>
      </x:c>
      <x:c r="Y11" s="12" t="n">
        <x:v>28960.0315977577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2</x:v>
      </x:c>
      <x:c r="F17" s="7" t="n">
        <x:v>69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109476</x:v>
      </x:c>
      <x:c r="L17" s="81" t="n">
        <x:v>0</x:v>
      </x:c>
      <x:c r="M17" s="81" t="n">
        <x:v>264600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140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140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145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