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<x:sst xmlns:x="http://schemas.openxmlformats.org/spreadsheetml/2006/main" count="241" uniqueCount="241">
  <x:si>
    <x:t>Part A - District-Level Information</x:t>
  </x:si>
  <x:si>
    <x:t>School District Name</x:t>
  </x:si>
  <x:si>
    <x:t>Holland Patent</x:t>
  </x:si>
  <x:si>
    <x:t>BEDS Code</x:t>
  </x:si>
  <x:si>
    <x:t>412201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</x:si>
  <x:si>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</x:si>
  <x:si>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</x:si>
  <x:si>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</x:si>
  <x:si>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</x:si>
  <x:si>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</x:si>
  <x:si>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Nicholas Panuccio</x:t>
  </x:si>
  <x:si>
    <x:t>Street Address Line 1</x:t>
  </x:si>
  <x:si>
    <x:t>9601 Main Street</x:t>
  </x:si>
  <x:si>
    <x:t>Title of Contact</x:t>
  </x:si>
  <x:si>
    <x:t>Assistant Superintendent of Business &amp; Finance</x:t>
  </x:si>
  <x:si>
    <x:t>Street Address Line 2</x:t>
  </x:si>
  <x:si>
    <x:t/>
  </x:si>
  <x:si>
    <x:t>Email Address</x:t>
  </x:si>
  <x:si>
    <x:t>npanuccio@hpschools.org</x:t>
  </x:si>
  <x:si>
    <x:t>City</x:t>
  </x:si>
  <x:si>
    <x:t>Phone Number</x:t>
  </x:si>
  <x:si>
    <x:t>3158657505</x:t>
  </x:si>
  <x:si>
    <x:t>Zip Code</x:t>
  </x:si>
  <x:si>
    <x:t>13354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</x:si>
  <x:si>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</x:si>
  <x:si>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</x:si>
  <x:si>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</x:si>
  <x:si>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</x:si>
  <x:si>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</x:si>
  <x:si>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</x:si>
  <x:si>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</x:si>
  <x:si>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</x:si>
  <x:si>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</x:si>
  <x:si>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</x:si>
  <x:si>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</x:si>
  <x:si>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</x:si>
  <x:si>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</x:si>
  <x:si>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</x:si>
  <x:si>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</x:si>
  <x:si>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</x:si>
  <x:si>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</x:si>
  <x:si>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</x:si>
  <x:si>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</x:si>
  <x:si>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</x:si>
  <x:si>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</x:si>
  <x:si>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</x:si>
  <x:si>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</x:si>
  <x:si>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</x:si>
  <x:si>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</x:si>
  <x:si>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</x:si>
  <x:si>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</x:si>
  <x:si>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</x:si>
  <x:si>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</x:si>
  <x:si>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</x:si>
  <x:si>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</x:si>
  <x:si>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</x:si>
  <x:si>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</x:si>
  <x:si>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</x:si>
  <x:si>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</x:si>
  <x:si>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</x:si>
  <x:si>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</x:si>
  <x:si>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</x:si>
  <x:si>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</x:si>
  <x:si>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</x:si>
  <x:si>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</x:si>
  <x:si>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</x:si>
  <x:si>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</x:si>
  <x:si>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</x:si>
  <x:si>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</x:si>
  <x:si>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</x:si>
  <x:si>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</x:si>
  <x:si>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</x:si>
  <x:si>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</x:si>
  <x:si>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</x:si>
  <x:si>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</x:si>
  <x:si>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</x:si>
  <x:si>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</x:si>
  <x:si>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</x:si>
  <x:si>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</x:si>
  <x:si>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</x:si>
  <x:si>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</x:si>
  <x:si>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</x:si>
  <x:si>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</x:si>
  <x:si>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</x:si>
  <x:si>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</x:si>
  <x:si>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</x:si>
  <x:si>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</x:si>
  <x:si>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</x:si>
  <x:si>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</x:si>
  <x:si>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</x:si>
  <x:si>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</x:si>
  <x:si>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</x:si>
  <x:si>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</x:si>
  <x:si>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</x:si>
  <x:si>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</x:si>
  <x:si>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</x:si>
  <x:si>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</x:si>
  <x:si>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</x:si>
  <x:si>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</x:si>
  <x:si>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</x:si>
  <x:si>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</x:si>
  <x:si>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</x:si>
  <x:si>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</x:si>
  <x:si>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</x:si>
  <x:si>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</x:si>
  <x:si>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</x:si>
  <x:si>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</x:si>
  <x:si>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</x:si>
  <x:si>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</x:si>
  <x:si>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</x:si>
  <x:si>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</x:si>
  <x:si>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</x:si>
  <x:si>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</x:si>
  <x:si>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</x:si>
  <x:si>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</x:si>
  <x:si>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</x:si>
  <x:si>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</x:si>
  <x:si>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</x:si>
  <x:si>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</x:si>
  <x:si>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</x:si>
  <x:si>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</x:si>
  <x:si>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</x:si>
  <x:si>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</x:si>
  <x:si>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</x:si>
  <x:si>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</x:si>
  <x:si>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</x:si>
  <x:si>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</x:si>
  <x:si>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</x:si>
  <x:si>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</x:si>
  <x:si>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</x:si>
  <x:si>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412201060001</x:t>
  </x:si>
  <x:si>
    <x:t>HOLLAND PATENT MIDDLE SCHOOL</x:t>
  </x:si>
  <x:si>
    <x:t>Middle/Junior High School</x:t>
  </x:si>
  <x:si>
    <x:t>6</x:t>
  </x:si>
  <x:si>
    <x:t>8</x:t>
  </x:si>
  <x:si>
    <x:t>Yes</x:t>
  </x:si>
  <x:si>
    <x:t>No</x:t>
  </x:si>
  <x:si>
    <x:t>412201060003</x:t>
  </x:si>
  <x:si>
    <x:t>HOLLAND PATENT ELEMENTARY SCHOOL</x:t>
  </x:si>
  <x:si>
    <x:t>Elementary School</x:t>
  </x:si>
  <x:si>
    <x:t>3</x:t>
  </x:si>
  <x:si>
    <x:t>5</x:t>
  </x:si>
  <x:si>
    <x:t>412201060005</x:t>
  </x:si>
  <x:si>
    <x:t>GENERAL WILLIAM FLOYD ELEMENTARY SCHOOL</x:t>
  </x:si>
  <x:si>
    <x:t>Pre-K</x:t>
  </x:si>
  <x:si>
    <x:t>2</x:t>
  </x:si>
  <x:si>
    <x:t>412201060006</x:t>
  </x:si>
  <x:si>
    <x:t>HOLLAND PATENT CENTRAL HIGH SCHOOL</x:t>
  </x:si>
  <x:si>
    <x:t>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</x:si>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</x:sst>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37990863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216037</x:v>
      </x:c>
      <x:c r="E15" s="10" t="n">
        <x:v>2548552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246009</x:v>
      </x:c>
      <x:c r="E16" s="10" t="n">
        <x:v>325000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3326202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246009</x:v>
      </x:c>
      <x:c r="E24" s="10" t="n">
        <x:v>325000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2193157</x:v>
      </x:c>
      <x:c r="E27" s="10" t="n">
        <x:v>32470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702355</x:v>
      </x:c>
      <x:c r="E28" s="10" t="n">
        <x:v>14599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4505</x:v>
      </x:c>
      <x:c r="E35" s="10" t="n">
        <x:v>0</x:v>
      </x:c>
      <x:c r="F35" s="7" t="n">
        <x:v>1</x:v>
      </x:c>
      <x:c r="G35" s="132" t="n">
        <x:v>4505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2700000</x:v>
      </x:c>
      <x:c r="E37" s="10" t="n">
        <x:v>0</x:v>
      </x:c>
      <x:c r="F37" s="7" t="n">
        <x:v>52</x:v>
      </x:c>
      <x:c r="G37" s="132" t="n">
        <x:v>51923.0769230769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94322</x:v>
      </x:c>
      <x:c r="E38" s="10" t="n">
        <x:v>0</x:v>
      </x:c>
      <x:c r="F38" s="7" t="n">
        <x:v>2</x:v>
      </x:c>
      <x:c r="G38" s="132" t="n">
        <x:v>47161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92598</x:v>
      </x:c>
      <x:c r="E41" s="10" t="n">
        <x:v>0</x:v>
      </x:c>
      <x:c r="F41" s="7" t="n">
        <x:v>15</x:v>
      </x:c>
      <x:c r="G41" s="132" t="n">
        <x:v>6173.2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1183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64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34800</x:v>
      </x:c>
      <x:c r="E62" s="10" t="n">
        <x:v>0</x:v>
      </x:c>
      <x:c r="F62" s="84" t="n">
        <x:v>1</x:v>
      </x:c>
      <x:c r="G62" s="132" t="n">
        <x:v>34800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1071951</x:v>
      </x:c>
      <x:c r="E63" s="10" t="n">
        <x:v>0</x:v>
      </x:c>
      <x:c r="F63" s="84" t="n">
        <x:v>6.2</x:v>
      </x:c>
      <x:c r="G63" s="132" t="n">
        <x:v>172895.322580645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2904560</x:v>
      </x:c>
      <x:c r="E64" s="10" t="n">
        <x:v>27198</x:v>
      </x:c>
      <x:c r="F64" s="84" t="n">
        <x:v>2931758</x:v>
      </x:c>
      <x:c r="G64" s="132" t="n">
        <x:v>1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1138000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953450</x:v>
      </x:c>
      <x:c r="E66" s="10" t="n">
        <x:v>12229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0</x:v>
      </x:c>
      <x:c r="E74" s="10" t="n">
        <x:v>25926</x:v>
      </x:c>
      <x:c r="F74" s="84" t="n">
        <x:v>1</x:v>
      </x:c>
      <x:c r="G74" s="132" t="n">
        <x:v>25926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0</x:v>
      </x:c>
      <x:c r="E78" s="10" t="n">
        <x:v>9256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1248355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8933358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17092448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293</x:v>
      </x:c>
      <x:c r="L8" s="107" t="n">
        <x:v>0</x:v>
      </x:c>
      <x:c r="M8" s="107" t="n">
        <x:v>0</x:v>
      </x:c>
      <x:c r="N8" s="107" t="n">
        <x:v>126</x:v>
      </x:c>
      <x:c r="O8" s="107" t="n">
        <x:v>1</x:v>
      </x:c>
      <x:c r="P8" s="107" t="n">
        <x:v>42</x:v>
      </x:c>
      <x:c r="Q8" s="108" t="n">
        <x:v>8</x:v>
      </x:c>
      <x:c r="R8" s="108" t="n">
        <x:v>19.5</x:v>
      </x:c>
      <x:c r="S8" s="108" t="n">
        <x:v>4</x:v>
      </x:c>
      <x:c r="T8" s="108" t="n">
        <x:v>2</x:v>
      </x:c>
      <x:c r="U8" s="108" t="n">
        <x:v>3.1</x:v>
      </x:c>
      <x:c r="V8" s="108" t="n">
        <x:v>9.7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235</x:v>
      </x:c>
      <x:c r="L9" s="107" t="n">
        <x:v>0</x:v>
      </x:c>
      <x:c r="M9" s="107" t="n">
        <x:v>0</x:v>
      </x:c>
      <x:c r="N9" s="107" t="n">
        <x:v>96</x:v>
      </x:c>
      <x:c r="O9" s="107" t="n">
        <x:v>1</x:v>
      </x:c>
      <x:c r="P9" s="107" t="n">
        <x:v>30</x:v>
      </x:c>
      <x:c r="Q9" s="108" t="n">
        <x:v>4.5</x:v>
      </x:c>
      <x:c r="R9" s="108" t="n">
        <x:v>17</x:v>
      </x:c>
      <x:c r="S9" s="108" t="n">
        <x:v>5</x:v>
      </x:c>
      <x:c r="T9" s="108" t="n">
        <x:v>1</x:v>
      </x:c>
      <x:c r="U9" s="108" t="n">
        <x:v>3.2</x:v>
      </x:c>
      <x:c r="V9" s="108" t="n">
        <x:v>6.2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16</x:v>
      </x:c>
      <x:c r="D10" s="169" t="s">
        <x:v>139</x:v>
      </x:c>
      <x:c r="E10" s="170" t="s">
        <x:v>144</x:v>
      </x:c>
      <x:c r="F10" s="170" t="s">
        <x:v>145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242</x:v>
      </x:c>
      <x:c r="L10" s="107" t="n">
        <x:v>64</x:v>
      </x:c>
      <x:c r="M10" s="107" t="n">
        <x:v>0</x:v>
      </x:c>
      <x:c r="N10" s="107" t="n">
        <x:v>85</x:v>
      </x:c>
      <x:c r="O10" s="107" t="n">
        <x:v>1</x:v>
      </x:c>
      <x:c r="P10" s="107" t="n">
        <x:v>10</x:v>
      </x:c>
      <x:c r="Q10" s="108" t="n">
        <x:v>8.5</x:v>
      </x:c>
      <x:c r="R10" s="108" t="n">
        <x:v>20</x:v>
      </x:c>
      <x:c r="S10" s="108" t="n">
        <x:v>4</x:v>
      </x:c>
      <x:c r="T10" s="108" t="n">
        <x:v>1</x:v>
      </x:c>
      <x:c r="U10" s="108" t="n">
        <x:v>3.3</x:v>
      </x:c>
      <x:c r="V10" s="108" t="n">
        <x:v>6.2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146</x:v>
      </x:c>
      <x:c r="B11" s="168" t="s">
        <x:v>147</x:v>
      </x:c>
      <x:c r="C11" s="167" t="s">
        <x:v>16</x:v>
      </x:c>
      <x:c r="D11" s="169" t="s">
        <x:v>148</x:v>
      </x:c>
      <x:c r="E11" s="170" t="s">
        <x:v>149</x:v>
      </x:c>
      <x:c r="F11" s="170" t="s">
        <x:v>150</x:v>
      </x:c>
      <x:c r="G11" s="170" t="s">
        <x:v>135</x:v>
      </x:c>
      <x:c r="H11" s="170" t="s">
        <x:v>16</x:v>
      </x:c>
      <x:c r="I11" s="170" t="s">
        <x:v>136</x:v>
      </x:c>
      <x:c r="J11" s="106" t="n"/>
      <x:c r="K11" s="107" t="n">
        <x:v>413</x:v>
      </x:c>
      <x:c r="L11" s="107" t="n">
        <x:v>0</x:v>
      </x:c>
      <x:c r="M11" s="107" t="n">
        <x:v>0</x:v>
      </x:c>
      <x:c r="N11" s="107" t="n">
        <x:v>149</x:v>
      </x:c>
      <x:c r="O11" s="107" t="n">
        <x:v>1</x:v>
      </x:c>
      <x:c r="P11" s="107" t="n">
        <x:v>52</x:v>
      </x:c>
      <x:c r="Q11" s="108" t="n">
        <x:v>7</x:v>
      </x:c>
      <x:c r="R11" s="108" t="n">
        <x:v>30.5</x:v>
      </x:c>
      <x:c r="S11" s="108" t="n">
        <x:v>3</x:v>
      </x:c>
      <x:c r="T11" s="108" t="n">
        <x:v>2</x:v>
      </x:c>
      <x:c r="U11" s="108" t="n">
        <x:v>3.9</x:v>
      </x:c>
      <x:c r="V11" s="108" t="n">
        <x:v>13.5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4" t="s">
        <x:v>151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152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153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154</x:v>
      </x:c>
      <x:c r="E5" s="175" t="s"/>
      <x:c r="F5" s="175" t="s"/>
      <x:c r="G5" s="175" t="s"/>
      <x:c r="H5" s="175" t="s"/>
      <x:c r="I5" s="176" t="s"/>
      <x:c r="J5" s="177" t="s">
        <x:v>155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156</x:v>
      </x:c>
      <x:c r="S5" s="181" t="s"/>
      <x:c r="T5" s="182" t="s"/>
      <x:c r="U5" s="143" t="s">
        <x:v>157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158</x:v>
      </x:c>
      <x:c r="E6" s="155" t="s"/>
      <x:c r="F6" s="155" t="s"/>
      <x:c r="G6" s="89" t="s"/>
      <x:c r="H6" s="90" t="s"/>
      <x:c r="I6" s="75" t="s"/>
      <x:c r="J6" s="134" t="s">
        <x:v>159</x:v>
      </x:c>
      <x:c r="K6" s="135" t="s"/>
      <x:c r="L6" s="134" t="s">
        <x:v>160</x:v>
      </x:c>
      <x:c r="M6" s="135" t="s"/>
      <x:c r="N6" s="134" t="s">
        <x:v>161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162</x:v>
      </x:c>
      <x:c r="E7" s="100" t="s">
        <x:v>163</x:v>
      </x:c>
      <x:c r="F7" s="100" t="s">
        <x:v>164</x:v>
      </x:c>
      <x:c r="G7" s="113" t="s">
        <x:v>165</x:v>
      </x:c>
      <x:c r="H7" s="183" t="s">
        <x:v>166</x:v>
      </x:c>
      <x:c r="I7" s="113" t="s">
        <x:v>167</x:v>
      </x:c>
      <x:c r="J7" s="113" t="s">
        <x:v>168</x:v>
      </x:c>
      <x:c r="K7" s="183" t="s">
        <x:v>144</x:v>
      </x:c>
      <x:c r="L7" s="113" t="s">
        <x:v>169</x:v>
      </x:c>
      <x:c r="M7" s="183" t="s">
        <x:v>170</x:v>
      </x:c>
      <x:c r="N7" s="113" t="s">
        <x:v>171</x:v>
      </x:c>
      <x:c r="O7" s="183" t="s">
        <x:v>172</x:v>
      </x:c>
      <x:c r="P7" s="183" t="s">
        <x:v>173</x:v>
      </x:c>
      <x:c r="Q7" s="113" t="s">
        <x:v>174</x:v>
      </x:c>
      <x:c r="R7" s="113" t="s">
        <x:v>175</x:v>
      </x:c>
      <x:c r="S7" s="113" t="s">
        <x:v>176</x:v>
      </x:c>
      <x:c r="T7" s="11" t="s">
        <x:v>177</x:v>
      </x:c>
      <x:c r="U7" s="124" t="s">
        <x:v>178</x:v>
      </x:c>
      <x:c r="V7" s="124" t="s">
        <x:v>179</x:v>
      </x:c>
      <x:c r="W7" s="124" t="s">
        <x:v>180</x:v>
      </x:c>
      <x:c r="X7" s="124" t="s">
        <x:v>181</x:v>
      </x:c>
      <x:c r="Y7" s="124" t="s">
        <x:v>182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2445425</x:v>
      </x:c>
      <x:c r="E8" s="81" t="n">
        <x:v>752328</x:v>
      </x:c>
      <x:c r="F8" s="116" t="n">
        <x:v>1437754.34614508</x:v>
      </x:c>
      <x:c r="G8" s="81" t="n">
        <x:v>493246</x:v>
      </x:c>
      <x:c r="H8" s="81" t="n">
        <x:v>596322</x:v>
      </x:c>
      <x:c r="I8" s="117">
        <x:f>SUM(D8:H8)</x:f>
      </x:c>
      <x:c r="J8" s="81" t="n">
        <x:v>3744352</x:v>
      </x:c>
      <x:c r="K8" s="81" t="n">
        <x:v>0</x:v>
      </x:c>
      <x:c r="L8" s="81" t="n">
        <x:v>894419</x:v>
      </x:c>
      <x:c r="M8" s="81" t="n">
        <x:v>0</x:v>
      </x:c>
      <x:c r="N8" s="81" t="n">
        <x:v>376638</x:v>
      </x:c>
      <x:c r="O8" s="81" t="n">
        <x:v>158942</x:v>
      </x:c>
      <x:c r="P8" s="81" t="n">
        <x:v>550722</x:v>
      </x:c>
      <x:c r="Q8" s="117">
        <x:f>SUM(J8:P8)</x:f>
      </x:c>
      <x:c r="R8" s="81" t="n">
        <x:v>5436365</x:v>
      </x:c>
      <x:c r="S8" s="81" t="n">
        <x:v>288709</x:v>
      </x:c>
      <x:c r="T8" s="59">
        <x:f>SUM('Part C'!$R8:$S8)</x:f>
      </x:c>
      <x:c r="U8" s="81" t="n">
        <x:v>18554.1467576792</x:v>
      </x:c>
      <x:c r="V8" s="81" t="n">
        <x:v>985.354948805461</x:v>
      </x:c>
      <x:c r="W8" s="81" t="n">
        <x:v>1744777.40577386</x:v>
      </x:c>
      <x:c r="X8" s="81" t="n">
        <x:v>7469851.40577386</x:v>
      </x:c>
      <x:c r="Y8" s="12" t="n">
        <x:v>25494.3733985456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1929264</x:v>
      </x:c>
      <x:c r="E9" s="81" t="n">
        <x:v>444435</x:v>
      </x:c>
      <x:c r="F9" s="116" t="n">
        <x:v>1067248.17510615</x:v>
      </x:c>
      <x:c r="G9" s="81" t="n">
        <x:v>395607</x:v>
      </x:c>
      <x:c r="H9" s="81" t="n">
        <x:v>445521</x:v>
      </x:c>
      <x:c r="I9" s="117">
        <x:f>SUM(D9:H9)</x:f>
      </x:c>
      <x:c r="J9" s="81" t="n">
        <x:v>2889898</x:v>
      </x:c>
      <x:c r="K9" s="81" t="n">
        <x:v>0</x:v>
      </x:c>
      <x:c r="L9" s="81" t="n">
        <x:v>872596</x:v>
      </x:c>
      <x:c r="M9" s="81" t="n">
        <x:v>0</x:v>
      </x:c>
      <x:c r="N9" s="81" t="n">
        <x:v>233096</x:v>
      </x:c>
      <x:c r="O9" s="81" t="n">
        <x:v>106047</x:v>
      </x:c>
      <x:c r="P9" s="81" t="n">
        <x:v>180439</x:v>
      </x:c>
      <x:c r="Q9" s="117">
        <x:f>SUM(J9:P9)</x:f>
      </x:c>
      <x:c r="R9" s="81" t="n">
        <x:v>3639762</x:v>
      </x:c>
      <x:c r="S9" s="81" t="n">
        <x:v>642313</x:v>
      </x:c>
      <x:c r="T9" s="59">
        <x:f>SUM('Part C'!$R9:$S9)</x:f>
      </x:c>
      <x:c r="U9" s="81" t="n">
        <x:v>15488.3489361702</x:v>
      </x:c>
      <x:c r="V9" s="81" t="n">
        <x:v>2733.24680851064</x:v>
      </x:c>
      <x:c r="W9" s="81" t="n">
        <x:v>1399394.84763432</x:v>
      </x:c>
      <x:c r="X9" s="81" t="n">
        <x:v>5681469.84763432</x:v>
      </x:c>
      <x:c r="Y9" s="12" t="n">
        <x:v>24176.4674367418</x:v>
      </x:c>
    </x:row>
    <x:row r="10" spans="1:25" s="6" customFormat="1">
      <x:c r="A10" s="184" t="s">
        <x:v>142</x:v>
      </x:c>
      <x:c r="B10" s="184" t="s">
        <x:v>143</x:v>
      </x:c>
      <x:c r="C10" s="184" t="s">
        <x:v>16</x:v>
      </x:c>
      <x:c r="D10" s="81" t="n">
        <x:v>2287467</x:v>
      </x:c>
      <x:c r="E10" s="81" t="n">
        <x:v>473387</x:v>
      </x:c>
      <x:c r="F10" s="116" t="n">
        <x:v>1241318.46254918</x:v>
      </x:c>
      <x:c r="G10" s="81" t="n">
        <x:v>407391</x:v>
      </x:c>
      <x:c r="H10" s="81" t="n">
        <x:v>288241</x:v>
      </x:c>
      <x:c r="I10" s="117">
        <x:f>SUM(D10:H10)</x:f>
      </x:c>
      <x:c r="J10" s="81" t="n">
        <x:v>3172347</x:v>
      </x:c>
      <x:c r="K10" s="81" t="n">
        <x:v>358323</x:v>
      </x:c>
      <x:c r="L10" s="81" t="n">
        <x:v>623372</x:v>
      </x:c>
      <x:c r="M10" s="81" t="n">
        <x:v>0</x:v>
      </x:c>
      <x:c r="N10" s="81" t="n">
        <x:v>265735</x:v>
      </x:c>
      <x:c r="O10" s="81" t="n">
        <x:v>107503</x:v>
      </x:c>
      <x:c r="P10" s="81" t="n">
        <x:v>170523</x:v>
      </x:c>
      <x:c r="Q10" s="117">
        <x:f>SUM(J10:P10)</x:f>
      </x:c>
      <x:c r="R10" s="81" t="n">
        <x:v>3874754</x:v>
      </x:c>
      <x:c r="S10" s="81" t="n">
        <x:v>823050</x:v>
      </x:c>
      <x:c r="T10" s="59">
        <x:f>SUM('Part C'!$R10:$S10)</x:f>
      </x:c>
      <x:c r="U10" s="81" t="n">
        <x:v>12662.5947712418</x:v>
      </x:c>
      <x:c r="V10" s="81" t="n">
        <x:v>2689.70588235294</x:v>
      </x:c>
      <x:c r="W10" s="81" t="n">
        <x:v>1822190.73777065</x:v>
      </x:c>
      <x:c r="X10" s="81" t="n">
        <x:v>6519994.73777065</x:v>
      </x:c>
      <x:c r="Y10" s="12" t="n">
        <x:v>21307.1723456557</x:v>
      </x:c>
    </x:row>
    <x:row r="11" spans="1:25" s="6" customFormat="1">
      <x:c r="A11" s="184" t="s">
        <x:v>146</x:v>
      </x:c>
      <x:c r="B11" s="184" t="s">
        <x:v>147</x:v>
      </x:c>
      <x:c r="C11" s="184" t="s">
        <x:v>16</x:v>
      </x:c>
      <x:c r="D11" s="81" t="n">
        <x:v>3865129</x:v>
      </x:c>
      <x:c r="E11" s="81" t="n">
        <x:v>1132032</x:v>
      </x:c>
      <x:c r="F11" s="116" t="n">
        <x:v>2246793.27832284</x:v>
      </x:c>
      <x:c r="G11" s="81" t="n">
        <x:v>1215257</x:v>
      </x:c>
      <x:c r="H11" s="81" t="n">
        <x:v>1005356</x:v>
      </x:c>
      <x:c r="I11" s="117">
        <x:f>SUM(D11:H11)</x:f>
      </x:c>
      <x:c r="J11" s="81" t="n">
        <x:v>6238345</x:v>
      </x:c>
      <x:c r="K11" s="81" t="n">
        <x:v>0</x:v>
      </x:c>
      <x:c r="L11" s="81" t="n">
        <x:v>1414282</x:v>
      </x:c>
      <x:c r="M11" s="81" t="n">
        <x:v>0</x:v>
      </x:c>
      <x:c r="N11" s="81" t="n">
        <x:v>432060</x:v>
      </x:c>
      <x:c r="O11" s="81" t="n">
        <x:v>187929</x:v>
      </x:c>
      <x:c r="P11" s="81" t="n">
        <x:v>1191950</x:v>
      </x:c>
      <x:c r="Q11" s="117">
        <x:f>SUM(J11:P11)</x:f>
      </x:c>
      <x:c r="R11" s="81" t="n">
        <x:v>8791764</x:v>
      </x:c>
      <x:c r="S11" s="81" t="n">
        <x:v>672803</x:v>
      </x:c>
      <x:c r="T11" s="59">
        <x:f>SUM('Part C'!$R11:$S11)</x:f>
      </x:c>
      <x:c r="U11" s="81" t="n">
        <x:v>21287.5641646489</x:v>
      </x:c>
      <x:c r="V11" s="81" t="n">
        <x:v>1629.06295399516</x:v>
      </x:c>
      <x:c r="W11" s="81" t="n">
        <x:v>2459362.00882117</x:v>
      </x:c>
      <x:c r="X11" s="81" t="n">
        <x:v>11923929.0088212</x:v>
      </x:c>
      <x:c r="Y11" s="12" t="n">
        <x:v>28871.498810705</x:v>
      </x:c>
    </x:row>
    <x:row r="12" spans="1:25" s="3" customFormat="1" ht="15" customHeight="1">
      <x:c r="A12" s="4" t="s">
        <x:v>151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6" sqref="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183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153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184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185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186</x:v>
      </x:c>
      <x:c r="G6" s="144" t="s"/>
      <x:c r="H6" s="144" t="s"/>
      <x:c r="I6" s="144" t="s"/>
      <x:c r="J6" s="135" t="s"/>
      <x:c r="K6" s="134" t="s">
        <x:v>187</x:v>
      </x:c>
      <x:c r="L6" s="144" t="s"/>
      <x:c r="M6" s="144" t="s"/>
      <x:c r="N6" s="135" t="s"/>
      <x:c r="O6" s="65" t="s"/>
      <x:c r="P6" s="134" t="s">
        <x:v>188</x:v>
      </x:c>
      <x:c r="Q6" s="144" t="s"/>
      <x:c r="R6" s="144" t="s"/>
      <x:c r="S6" s="144" t="s"/>
      <x:c r="T6" s="144" t="s"/>
      <x:c r="U6" s="144" t="s"/>
      <x:c r="V6" s="135" t="s"/>
      <x:c r="W6" s="67" t="s">
        <x:v>189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190</x:v>
      </x:c>
      <x:c r="E7" s="75" t="s">
        <x:v>191</x:v>
      </x:c>
      <x:c r="F7" s="75" t="s">
        <x:v>192</x:v>
      </x:c>
      <x:c r="G7" s="100" t="s">
        <x:v>193</x:v>
      </x:c>
      <x:c r="H7" s="100" t="s">
        <x:v>194</x:v>
      </x:c>
      <x:c r="I7" s="100" t="s">
        <x:v>195</x:v>
      </x:c>
      <x:c r="J7" s="113" t="s">
        <x:v>196</x:v>
      </x:c>
      <x:c r="K7" s="75" t="s">
        <x:v>197</x:v>
      </x:c>
      <x:c r="L7" s="100" t="s">
        <x:v>198</x:v>
      </x:c>
      <x:c r="M7" s="100" t="s">
        <x:v>199</x:v>
      </x:c>
      <x:c r="N7" s="75" t="s">
        <x:v>200</x:v>
      </x:c>
      <x:c r="O7" s="113" t="s">
        <x:v>201</x:v>
      </x:c>
      <x:c r="P7" s="75" t="s">
        <x:v>202</x:v>
      </x:c>
      <x:c r="Q7" s="100" t="s">
        <x:v>203</x:v>
      </x:c>
      <x:c r="R7" s="100" t="s">
        <x:v>204</x:v>
      </x:c>
      <x:c r="S7" s="100" t="s">
        <x:v>205</x:v>
      </x:c>
      <x:c r="T7" s="100" t="s">
        <x:v>206</x:v>
      </x:c>
      <x:c r="U7" s="100" t="s">
        <x:v>166</x:v>
      </x:c>
      <x:c r="V7" s="75" t="s">
        <x:v>207</x:v>
      </x:c>
      <x:c r="W7" s="75" t="s">
        <x:v>208</x:v>
      </x:c>
      <x:c r="X7" s="75" t="s">
        <x:v>209</x:v>
      </x:c>
      <x:c r="Y7" s="61" t="s">
        <x:v>176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16</x:v>
      </x:c>
      <x:c r="D10" s="185" t="s">
        <x:v>135</x:v>
      </x:c>
      <x:c r="E10" s="170" t="s">
        <x:v>136</x:v>
      </x:c>
      <x:c r="F10" s="119" t="n">
        <x:v>64</x:v>
      </x:c>
      <x:c r="G10" s="119" t="n">
        <x:v>0</x:v>
      </x:c>
      <x:c r="H10" s="119" t="n">
        <x:v>0</x:v>
      </x:c>
      <x:c r="I10" s="119" t="n">
        <x:v>0</x:v>
      </x:c>
      <x:c r="J10" s="120">
        <x:f>SUM(F10:I10)</x:f>
      </x:c>
      <x:c r="K10" s="81" t="n">
        <x:v>63936</x:v>
      </x:c>
      <x:c r="L10" s="81" t="n">
        <x:v>148007</x:v>
      </x:c>
      <x:c r="M10" s="81" t="n">
        <x:v>146380</x:v>
      </x:c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146</x:v>
      </x:c>
      <x:c r="B11" s="184" t="s">
        <x:v>147</x:v>
      </x:c>
      <x:c r="C11" s="184" t="s">
        <x:v>16</x:v>
      </x:c>
      <x:c r="D11" s="185" t="s">
        <x:v>136</x:v>
      </x:c>
      <x:c r="E11" s="170" t="s">
        <x:v>136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210</x:v>
      </x:c>
      <x:c r="B12" s="4" t="s"/>
      <x:c r="C12" s="4" t="s"/>
      <x:c r="D12" s="4" t="s"/>
      <x:c r="E12" s="4" t="s"/>
      <x:c r="F12" s="13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34" t="s">
        <x:v>211</x:v>
      </x:c>
      <x:c r="G15" s="144" t="s"/>
      <x:c r="H15" s="144" t="s"/>
      <x:c r="I15" s="144" t="s"/>
      <x:c r="J15" s="135" t="s"/>
      <x:c r="K15" s="134" t="s">
        <x:v>212</x:v>
      </x:c>
      <x:c r="L15" s="144" t="s"/>
      <x:c r="M15" s="144" t="s"/>
      <x:c r="N15" s="135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213</x:v>
      </x:c>
      <x:c r="F16" s="97" t="s">
        <x:v>192</x:v>
      </x:c>
      <x:c r="G16" s="5" t="s">
        <x:v>193</x:v>
      </x:c>
      <x:c r="H16" s="5" t="s">
        <x:v>194</x:v>
      </x:c>
      <x:c r="I16" s="98" t="s">
        <x:v>195</x:v>
      </x:c>
      <x:c r="J16" s="11" t="s">
        <x:v>196</x:v>
      </x:c>
      <x:c r="K16" s="97" t="s">
        <x:v>197</x:v>
      </x:c>
      <x:c r="L16" s="5" t="s">
        <x:v>209</x:v>
      </x:c>
      <x:c r="M16" s="98" t="s">
        <x:v>214</x:v>
      </x:c>
      <x:c r="N16" s="61" t="s">
        <x:v>200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215</x:v>
      </x:c>
      <x:c r="E17" s="16" t="n">
        <x:v>0</x:v>
      </x:c>
      <x:c r="F17" s="7" t="n">
        <x:v>0</x:v>
      </x:c>
      <x:c r="G17" s="7" t="n">
        <x:v>0</x:v>
      </x:c>
      <x:c r="H17" s="7" t="n">
        <x:v>0</x:v>
      </x:c>
      <x:c r="I17" s="7" t="n">
        <x:v>0</x:v>
      </x:c>
      <x:c r="J17" s="17">
        <x:f>SUM(F17:I17)</x:f>
      </x:c>
      <x:c r="K17" s="81" t="n">
        <x:v>0</x:v>
      </x:c>
      <x:c r="L17" s="81" t="n">
        <x:v>0</x:v>
      </x:c>
      <x:c r="M17" s="81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216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5:J15"/>
    <x:mergeCell ref="K15:N15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217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218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153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219</x:v>
      </x:c>
      <x:c r="E7" s="61" t="s">
        <x:v>220</x:v>
      </x:c>
      <x:c r="F7" s="61" t="s">
        <x:v>221</x:v>
      </x:c>
      <x:c r="G7" s="61" t="s">
        <x:v>222</x:v>
      </x:c>
      <x:c r="H7" s="61" t="s">
        <x:v>223</x:v>
      </x:c>
      <x:c r="I7" s="61" t="s">
        <x:v>224</x:v>
      </x:c>
      <x:c r="J7" s="61" t="s">
        <x:v>225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146</x:v>
      </x:c>
      <x:c r="B11" s="184" t="s">
        <x:v>147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 ht="15" customHeight="1">
      <x:c r="A12" s="4" t="s">
        <x:v>151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187" t="s"/>
      <x:c r="H12" s="14">
        <x:f>SUM(H8:H11)</x:f>
      </x:c>
      <x:c r="I12" s="187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226</x:v>
      </x:c>
      <x:c r="C1" s="82" t="s">
        <x:v>227</x:v>
      </x:c>
    </x:row>
    <x:row r="2" spans="1:9" x14ac:dyDescent="0.3">
      <x:c r="A2" s="2" t="s">
        <x:v>139</x:v>
      </x:c>
      <x:c r="B2" s="83" t="s">
        <x:v>144</x:v>
      </x:c>
      <x:c r="C2" s="83" t="s">
        <x:v>135</x:v>
      </x:c>
    </x:row>
    <x:row r="3" spans="1:9" x14ac:dyDescent="0.3">
      <x:c r="A3" s="2" t="s">
        <x:v>228</x:v>
      </x:c>
      <x:c r="B3" s="83" t="s">
        <x:v>229</x:v>
      </x:c>
      <x:c r="C3" s="83" t="s">
        <x:v>136</x:v>
      </x:c>
      <x:c r="D3" s="2" t="s">
        <x:v>139</x:v>
      </x:c>
      <x:c r="F3" s="2" t="s">
        <x:v>144</x:v>
      </x:c>
      <x:c r="H3" s="2" t="n">
        <x:v>2022</x:v>
      </x:c>
      <x:c r="I3" s="2" t="n">
        <x:v>2015</x:v>
      </x:c>
    </x:row>
    <x:row r="4" spans="1:9" x14ac:dyDescent="0.3">
      <x:c r="A4" s="2" t="s">
        <x:v>230</x:v>
      </x:c>
      <x:c r="B4" s="83" t="s">
        <x:v>231</x:v>
      </x:c>
      <x:c r="D4" s="2" t="s">
        <x:v>232</x:v>
      </x:c>
      <x:c r="F4" s="2" t="s">
        <x:v>233</x:v>
      </x:c>
      <x:c r="H4" s="2" t="n">
        <x:v>2023</x:v>
      </x:c>
      <x:c r="I4" s="2" t="n">
        <x:v>2016</x:v>
      </x:c>
    </x:row>
    <x:row r="5" spans="1:9" x14ac:dyDescent="0.3">
      <x:c r="A5" s="2" t="s">
        <x:v>234</x:v>
      </x:c>
      <x:c r="B5" s="83" t="s">
        <x:v>235</x:v>
      </x:c>
      <x:c r="D5" s="2" t="s">
        <x:v>132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132</x:v>
      </x:c>
      <x:c r="B6" s="83" t="s">
        <x:v>236</x:v>
      </x:c>
      <x:c r="C6" s="0" t="s"/>
      <x:c r="D6" s="0" t="s">
        <x:v>228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237</x:v>
      </x:c>
      <x:c r="B7" s="83" t="s">
        <x:v>238</x:v>
      </x:c>
      <x:c r="D7" s="2" t="s">
        <x:v>148</x:v>
      </x:c>
      <x:c r="F7" s="2" t="n">
        <x:v>3</x:v>
      </x:c>
      <x:c r="I7" s="2" t="n">
        <x:v>2019</x:v>
      </x:c>
    </x:row>
    <x:row r="8" spans="1:9" x14ac:dyDescent="0.3">
      <x:c r="A8" s="2" t="s">
        <x:v>239</x:v>
      </x:c>
      <x:c r="B8" s="83" t="s">
        <x:v>6</x:v>
      </x:c>
      <x:c r="D8" s="2" t="s">
        <x:v>234</x:v>
      </x:c>
      <x:c r="F8" s="2" t="n">
        <x:v>4</x:v>
      </x:c>
      <x:c r="I8" s="2" t="n">
        <x:v>2020</x:v>
      </x:c>
    </x:row>
    <x:row r="9" spans="1:9" x14ac:dyDescent="0.3">
      <x:c r="A9" s="2" t="s">
        <x:v>240</x:v>
      </x:c>
      <x:c r="B9" s="83" t="n">
        <x:v>6</x:v>
      </x:c>
      <x:c r="D9" s="2" t="s">
        <x:v>230</x:v>
      </x:c>
      <x:c r="F9" s="2" t="n">
        <x:v>5</x:v>
      </x:c>
      <x:c r="I9" s="2" t="n">
        <x:v>2021</x:v>
      </x:c>
    </x:row>
    <x:row r="10" spans="1:9" x14ac:dyDescent="0.3">
      <x:c r="A10" s="2" t="s">
        <x:v>232</x:v>
      </x:c>
      <x:c r="B10" s="83" t="n">
        <x:v>7</x:v>
      </x:c>
      <x:c r="D10" s="2" t="s">
        <x:v>240</x:v>
      </x:c>
      <x:c r="F10" s="2" t="n">
        <x:v>6</x:v>
      </x:c>
      <x:c r="I10" s="2" t="n">
        <x:v>2022</x:v>
      </x:c>
    </x:row>
    <x:row r="11" spans="1:9" x14ac:dyDescent="0.3">
      <x:c r="A11" s="2" t="s">
        <x:v>148</x:v>
      </x:c>
      <x:c r="B11" s="83" t="n">
        <x:v>8</x:v>
      </x:c>
      <x:c r="D11" s="2" t="s">
        <x:v>237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239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237</x:v>
      </x:c>
      <x:c r="F16" s="2" t="n">
        <x:v>12</x:v>
      </x:c>
    </x:row>
    <x:row r="17" spans="1:9" x14ac:dyDescent="0.3">
      <x:c r="B17" s="83" t="s">
        <x:v>239</x:v>
      </x:c>
      <x:c r="F17" s="2" t="s">
        <x:v>237</x:v>
      </x:c>
    </x:row>
    <x:row r="18" spans="1:9" x14ac:dyDescent="0.3">
      <x:c r="B18" s="83" t="s">
        <x:v>240</x:v>
      </x:c>
      <x:c r="F18" s="2" t="s">
        <x:v>239</x:v>
      </x:c>
    </x:row>
    <x:row r="19" spans="1:9">
      <x:c r="F19" s="2" t="s">
        <x:v>240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