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<x:sst xmlns:x="http://schemas.openxmlformats.org/spreadsheetml/2006/main" count="242" uniqueCount="242">
  <x:si>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</x:si>
  <x:si>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</x:si>
  <x:si>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Gorham-Middlesex (Marcus Whitman)</x:t>
  </x:si>
  <x:si>
    <x:t>BEDS Code</x:t>
  </x:si>
  <x:si>
    <x:t>430901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</x:si>
  <x:si>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</x:si>
  <x:si>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</x:si>
  <x:si>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</x:si>
  <x:si>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</x:si>
  <x:si>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</x:si>
  <x:si>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Wickham</x:t>
  </x:si>
  <x:si>
    <x:t>Street Address Line 1</x:t>
  </x:si>
  <x:si>
    <x:t>4100 Baldwin Road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</x:si>
  <x:si>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</x:si>
  <x:si>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</x:si>
  <x:si>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</x:si>
  <x:si>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</x:si>
  <x:si>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</x:si>
  <x:si>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cwickham@mwscd.org</x:t>
  </x:si>
  <x:si>
    <x:t>City</x:t>
  </x:si>
  <x:si>
    <x:t>Rushville</x:t>
  </x:si>
  <x:si>
    <x:t>Phone Number</x:t>
  </x:si>
  <x:si>
    <x:t>5855544848</x:t>
  </x:si>
  <x:si>
    <x:t>Zip Code</x:t>
  </x:si>
  <x:si>
    <x:t>14544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</x:si>
  <x:si>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</x:si>
  <x:si>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</x:si>
  <x:si>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</x:si>
  <x:si>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</x:si>
  <x:si>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</x:si>
  <x:si>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</x:si>
  <x:si>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</x:si>
  <x:si>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</x:si>
  <x:si>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</x:si>
  <x:si>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</x:si>
  <x:si>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</x:si>
  <x:si>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</x:si>
  <x:si>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</x:si>
  <x:si>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</x:si>
  <x:si>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</x:si>
  <x:si>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</x:si>
  <x:si>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</x:si>
  <x:si>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</x:si>
  <x:si>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</x:si>
  <x:si>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</x:si>
  <x:si>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</x:si>
  <x:si>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</x:si>
  <x:si>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</x:si>
  <x:si>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</x:si>
  <x:si>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</x:si>
  <x:si>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</x:si>
  <x:si>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</x:si>
  <x:si>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</x:si>
  <x:si>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</x:si>
  <x:si>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</x:si>
  <x:si>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</x:si>
  <x:si>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</x:si>
  <x:si>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</x:si>
  <x:si>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</x:si>
  <x:si>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</x:si>
  <x:si>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</x:si>
  <x:si>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</x:si>
  <x:si>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</x:si>
  <x:si>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</x:si>
  <x:si>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</x:si>
  <x:si>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</x:si>
  <x:si>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</x:si>
  <x:si>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</x:si>
  <x:si>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</x:si>
  <x:si>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</x:si>
  <x:si>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</x:si>
  <x:si>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</x:si>
  <x:si>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</x:si>
  <x:si>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</x:si>
  <x:si>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</x:si>
  <x:si>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</x:si>
  <x:si>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</x:si>
  <x:si>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</x:si>
  <x:si>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</x:si>
  <x:si>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</x:si>
  <x:si>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</x:si>
  <x:si>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</x:si>
  <x:si>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</x:si>
  <x:si>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</x:si>
  <x:si>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</x:si>
  <x:si>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</x:si>
  <x:si>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</x:si>
  <x:si>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</x:si>
  <x:si>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</x:si>
  <x:si>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</x:si>
  <x:si>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</x:si>
  <x:si>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</x:si>
  <x:si>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</x:si>
  <x:si>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</x:si>
  <x:si>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</x:si>
  <x:si>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</x:si>
  <x:si>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</x:si>
  <x:si>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</x:si>
  <x:si>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</x:si>
  <x:si>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</x:si>
  <x:si>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</x:si>
  <x:si>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</x:si>
  <x:si>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</x:si>
  <x:si>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</x:si>
  <x:si>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</x:si>
  <x:si>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</x:si>
  <x:si>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</x:si>
  <x:si>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</x:si>
  <x:si>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</x:si>
  <x:si>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</x:si>
  <x:si>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</x:si>
  <x:si>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</x:si>
  <x:si>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</x:si>
  <x:si>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</x:si>
  <x:si>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</x:si>
  <x:si>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</x:si>
  <x:si>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</x:si>
  <x:si>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</x:si>
  <x:si>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</x:si>
  <x:si>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</x:si>
  <x:si>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</x:si>
  <x:si>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</x:si>
  <x:si>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</x:si>
  <x:si>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</x:si>
  <x:si>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</x:si>
  <x:si>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</x:si>
  <x:si>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</x:si>
  <x:si>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</x:si>
  <x:si>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</x:si>
  <x:si>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</x:si>
  <x:si>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</x:si>
  <x:si>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430901060001</x:t>
  </x:si>
  <x:si>
    <x:t>MARCUS WHITMAN HIGH SCHOOL</x:t>
  </x:si>
  <x:si>
    <x:t>Senior High School</x:t>
  </x:si>
  <x:si>
    <x:t>9</x:t>
  </x:si>
  <x:si>
    <x:t>12</x:t>
  </x:si>
  <x:si>
    <x:t>Yes</x:t>
  </x:si>
  <x:si>
    <x:t>No</x:t>
  </x:si>
  <x:si>
    <x:t>430901060002</x:t>
  </x:si>
  <x:si>
    <x:t>GORHAM ELEMENTARY SCHOOL</x:t>
  </x:si>
  <x:si>
    <x:t>Elementary School</x:t>
  </x:si>
  <x:si>
    <x:t>3</x:t>
  </x:si>
  <x:si>
    <x:t>5</x:t>
  </x:si>
  <x:si>
    <x:t>430901060003</x:t>
  </x:si>
  <x:si>
    <x:t>MARCUS WHITMAN MIDDLE SCHOOL</x:t>
  </x:si>
  <x:si>
    <x:t>Middle/Junior High School</x:t>
  </x:si>
  <x:si>
    <x:t>6</x:t>
  </x:si>
  <x:si>
    <x:t>8</x:t>
  </x:si>
  <x:si>
    <x:t>430901060007</x:t>
  </x:si>
  <x:si>
    <x:t>MIDDLESEX VALLEY ELEMENTARY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</x:si>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</x:sst>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35890670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705343</x:v>
      </x:c>
      <x:c r="E15" s="10" t="n">
        <x:v>3253911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263000</x:v>
      </x:c>
      <x:c r="E16" s="10" t="n">
        <x:v>680000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3452000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223000</x:v>
      </x:c>
      <x:c r="E24" s="10" t="n">
        <x:v>680000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19800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2014810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682386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80000</x:v>
      </x:c>
      <x:c r="E35" s="10" t="n">
        <x:v>0</x:v>
      </x:c>
      <x:c r="F35" s="7" t="n">
        <x:v>4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3318000</x:v>
      </x:c>
      <x:c r="E37" s="10" t="n">
        <x:v>0</x:v>
      </x:c>
      <x:c r="F37" s="7" t="n">
        <x:v>48</x:v>
      </x:c>
      <x:c r="G37" s="132" t="n">
        <x:v>69125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5000</x:v>
      </x:c>
      <x:c r="E43" s="10" t="n">
        <x:v>32593</x:v>
      </x:c>
      <x:c r="F43" s="7" t="n">
        <x:v>8</x:v>
      </x:c>
      <x:c r="G43" s="132" t="n">
        <x:v>4699.125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61625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967910</x:v>
      </x:c>
      <x:c r="E63" s="10" t="n">
        <x:v>0</x:v>
      </x:c>
      <x:c r="F63" s="84" t="n">
        <x:v>5</x:v>
      </x:c>
      <x:c r="G63" s="132" t="n">
        <x:v>193582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2773880</x:v>
      </x:c>
      <x:c r="E64" s="10" t="n">
        <x:v>870170</x:v>
      </x:c>
      <x:c r="F64" s="84" t="n">
        <x:v>31</x:v>
      </x:c>
      <x:c r="G64" s="132" t="n">
        <x:v>117550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736505</x:v>
      </x:c>
      <x:c r="E65" s="10" t="n">
        <x:v>0</x:v>
      </x:c>
      <x:c r="F65" s="84" t="n">
        <x:v>4</x:v>
      </x:c>
      <x:c r="G65" s="132" t="n">
        <x:v>184126.25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993284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129510</x:v>
      </x:c>
      <x:c r="E72" s="10" t="n">
        <x:v>0</x:v>
      </x:c>
      <x:c r="F72" s="84" t="n">
        <x:v>1</x:v>
      </x:c>
      <x:c r="G72" s="132" t="n">
        <x:v>129510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146500</x:v>
      </x:c>
      <x:c r="E74" s="10" t="n">
        <x:v>34133</x:v>
      </x:c>
      <x:c r="F74" s="84" t="n">
        <x:v>1</x:v>
      </x:c>
      <x:c r="G74" s="132" t="n">
        <x:v>180633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87950</x:v>
      </x:c>
      <x:c r="E75" s="10" t="n">
        <x:v>0</x:v>
      </x:c>
      <x:c r="F75" s="84" t="n">
        <x:v>1</x:v>
      </x:c>
      <x:c r="G75" s="132" t="n">
        <x:v>87950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297500</x:v>
      </x:c>
      <x:c r="E76" s="10" t="n">
        <x:v>0</x:v>
      </x:c>
      <x:c r="F76" s="84" t="n">
        <x:v>1</x:v>
      </x:c>
      <x:c r="G76" s="132" t="n">
        <x:v>297500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206010</x:v>
      </x:c>
      <x:c r="E77" s="10" t="n">
        <x:v>0</x:v>
      </x:c>
      <x:c r="F77" s="84" t="n">
        <x:v>2</x:v>
      </x:c>
      <x:c r="G77" s="132" t="n">
        <x:v>103005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250307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321990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8696512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16716385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335</x:v>
      </x:c>
      <x:c r="L8" s="107" t="n">
        <x:v>0</x:v>
      </x:c>
      <x:c r="M8" s="107" t="n">
        <x:v>0</x:v>
      </x:c>
      <x:c r="N8" s="107" t="n">
        <x:v>155</x:v>
      </x:c>
      <x:c r="O8" s="107" t="n">
        <x:v>1</x:v>
      </x:c>
      <x:c r="P8" s="107" t="n">
        <x:v>64</x:v>
      </x:c>
      <x:c r="Q8" s="108" t="n">
        <x:v>2</x:v>
      </x:c>
      <x:c r="R8" s="108" t="n">
        <x:v>37</x:v>
      </x:c>
      <x:c r="S8" s="108" t="n">
        <x:v>14</x:v>
      </x:c>
      <x:c r="T8" s="108" t="n">
        <x:v>1.7</x:v>
      </x:c>
      <x:c r="U8" s="108" t="n">
        <x:v>6.1</x:v>
      </x:c>
      <x:c r="V8" s="108" t="n">
        <x:v>3.8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237</x:v>
      </x:c>
      <x:c r="L9" s="107" t="n">
        <x:v>0</x:v>
      </x:c>
      <x:c r="M9" s="107" t="n">
        <x:v>0</x:v>
      </x:c>
      <x:c r="N9" s="107" t="n">
        <x:v>130</x:v>
      </x:c>
      <x:c r="O9" s="107" t="n">
        <x:v>1</x:v>
      </x:c>
      <x:c r="P9" s="107" t="n">
        <x:v>38</x:v>
      </x:c>
      <x:c r="Q9" s="108" t="n">
        <x:v>0</x:v>
      </x:c>
      <x:c r="R9" s="108" t="n">
        <x:v>26</x:v>
      </x:c>
      <x:c r="S9" s="108" t="n">
        <x:v>18</x:v>
      </x:c>
      <x:c r="T9" s="108" t="n">
        <x:v>1.5</x:v>
      </x:c>
      <x:c r="U9" s="108" t="n">
        <x:v>5.2</x:v>
      </x:c>
      <x:c r="V9" s="108" t="n">
        <x:v>1.8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273</x:v>
      </x:c>
      <x:c r="L10" s="107" t="n">
        <x:v>0</x:v>
      </x:c>
      <x:c r="M10" s="107" t="n">
        <x:v>0</x:v>
      </x:c>
      <x:c r="N10" s="107" t="n">
        <x:v>138</x:v>
      </x:c>
      <x:c r="O10" s="107" t="n">
        <x:v>0</x:v>
      </x:c>
      <x:c r="P10" s="107" t="n">
        <x:v>47</x:v>
      </x:c>
      <x:c r="Q10" s="108" t="n">
        <x:v>0</x:v>
      </x:c>
      <x:c r="R10" s="108" t="n">
        <x:v>36</x:v>
      </x:c>
      <x:c r="S10" s="108" t="n">
        <x:v>18</x:v>
      </x:c>
      <x:c r="T10" s="108" t="n">
        <x:v>1.3</x:v>
      </x:c>
      <x:c r="U10" s="108" t="n">
        <x:v>4.8</x:v>
      </x:c>
      <x:c r="V10" s="108" t="n">
        <x:v>1.8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194</x:v>
      </x:c>
      <x:c r="L11" s="107" t="n">
        <x:v>53</x:v>
      </x:c>
      <x:c r="M11" s="107" t="n">
        <x:v>0</x:v>
      </x:c>
      <x:c r="N11" s="107" t="n">
        <x:v>117</x:v>
      </x:c>
      <x:c r="O11" s="107" t="n">
        <x:v>0</x:v>
      </x:c>
      <x:c r="P11" s="107" t="n">
        <x:v>36</x:v>
      </x:c>
      <x:c r="Q11" s="108" t="n">
        <x:v>0</x:v>
      </x:c>
      <x:c r="R11" s="108" t="n">
        <x:v>21</x:v>
      </x:c>
      <x:c r="S11" s="108" t="n">
        <x:v>10</x:v>
      </x:c>
      <x:c r="T11" s="108" t="n">
        <x:v>1.5</x:v>
      </x:c>
      <x:c r="U11" s="108" t="n">
        <x:v>6.7</x:v>
      </x:c>
      <x:c r="V11" s="108" t="n">
        <x:v>1.8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150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2929429</x:v>
      </x:c>
      <x:c r="E8" s="81" t="n">
        <x:v>1249091</x:v>
      </x:c>
      <x:c r="F8" s="116" t="n">
        <x:v>2093341.81208675</x:v>
      </x:c>
      <x:c r="G8" s="81" t="n">
        <x:v>1015357</x:v>
      </x:c>
      <x:c r="H8" s="81" t="n">
        <x:v>439886</x:v>
      </x:c>
      <x:c r="I8" s="117">
        <x:f>SUM(D8:H8)</x:f>
      </x:c>
      <x:c r="J8" s="81" t="n">
        <x:v>4903201</x:v>
      </x:c>
      <x:c r="K8" s="81" t="n">
        <x:v>0</x:v>
      </x:c>
      <x:c r="L8" s="81" t="n">
        <x:v>985608</x:v>
      </x:c>
      <x:c r="M8" s="81" t="n">
        <x:v>0</x:v>
      </x:c>
      <x:c r="N8" s="81" t="n">
        <x:v>235513</x:v>
      </x:c>
      <x:c r="O8" s="81" t="n">
        <x:v>419783</x:v>
      </x:c>
      <x:c r="P8" s="81" t="n">
        <x:v>1183000</x:v>
      </x:c>
      <x:c r="Q8" s="117">
        <x:f>SUM(J8:P8)</x:f>
      </x:c>
      <x:c r="R8" s="81" t="n">
        <x:v>7074753</x:v>
      </x:c>
      <x:c r="S8" s="81" t="n">
        <x:v>652352</x:v>
      </x:c>
      <x:c r="T8" s="59">
        <x:f>SUM('Part C'!$R8:$S8)</x:f>
      </x:c>
      <x:c r="U8" s="81" t="n">
        <x:v>21118.6656716418</x:v>
      </x:c>
      <x:c r="V8" s="81" t="n">
        <x:v>1947.31940298507</x:v>
      </x:c>
      <x:c r="W8" s="81" t="n">
        <x:v>2416562.99450549</x:v>
      </x:c>
      <x:c r="X8" s="81" t="n">
        <x:v>10143667.9945055</x:v>
      </x:c>
      <x:c r="Y8" s="12" t="n">
        <x:v>30279.6059537477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2063648</x:v>
      </x:c>
      <x:c r="E9" s="81" t="n">
        <x:v>686383</x:v>
      </x:c>
      <x:c r="F9" s="116" t="n">
        <x:v>1377701.88412039</x:v>
      </x:c>
      <x:c r="G9" s="81" t="n">
        <x:v>205131</x:v>
      </x:c>
      <x:c r="H9" s="81" t="n">
        <x:v>222681</x:v>
      </x:c>
      <x:c r="I9" s="117">
        <x:f>SUM(D9:H9)</x:f>
      </x:c>
      <x:c r="J9" s="81" t="n">
        <x:v>2671430</x:v>
      </x:c>
      <x:c r="K9" s="81" t="n">
        <x:v>0</x:v>
      </x:c>
      <x:c r="L9" s="81" t="n">
        <x:v>1182132</x:v>
      </x:c>
      <x:c r="M9" s="81" t="n">
        <x:v>0</x:v>
      </x:c>
      <x:c r="N9" s="81" t="n">
        <x:v>277284</x:v>
      </x:c>
      <x:c r="O9" s="81" t="n">
        <x:v>249441</x:v>
      </x:c>
      <x:c r="P9" s="81" t="n">
        <x:v>175257</x:v>
      </x:c>
      <x:c r="Q9" s="117">
        <x:f>SUM(J9:P9)</x:f>
      </x:c>
      <x:c r="R9" s="81" t="n">
        <x:v>3984540</x:v>
      </x:c>
      <x:c r="S9" s="81" t="n">
        <x:v>571005</x:v>
      </x:c>
      <x:c r="T9" s="59">
        <x:f>SUM('Part C'!$R9:$S9)</x:f>
      </x:c>
      <x:c r="U9" s="81" t="n">
        <x:v>16812.4050632911</x:v>
      </x:c>
      <x:c r="V9" s="81" t="n">
        <x:v>2409.30379746835</x:v>
      </x:c>
      <x:c r="W9" s="81" t="n">
        <x:v>1709628.14835165</x:v>
      </x:c>
      <x:c r="X9" s="81" t="n">
        <x:v>6265173.14835165</x:v>
      </x:c>
      <x:c r="Y9" s="12" t="n">
        <x:v>26435.3297398804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2429588</x:v>
      </x:c>
      <x:c r="E10" s="81" t="n">
        <x:v>704402</x:v>
      </x:c>
      <x:c r="F10" s="116" t="n">
        <x:v>1570056.45675066</x:v>
      </x:c>
      <x:c r="G10" s="81" t="n">
        <x:v>236794</x:v>
      </x:c>
      <x:c r="H10" s="81" t="n">
        <x:v>286822</x:v>
      </x:c>
      <x:c r="I10" s="117">
        <x:f>SUM(D10:H10)</x:f>
      </x:c>
      <x:c r="J10" s="81" t="n">
        <x:v>3424776</x:v>
      </x:c>
      <x:c r="K10" s="81" t="n">
        <x:v>0</x:v>
      </x:c>
      <x:c r="L10" s="81" t="n">
        <x:v>800468</x:v>
      </x:c>
      <x:c r="M10" s="81" t="n">
        <x:v>0</x:v>
      </x:c>
      <x:c r="N10" s="81" t="n">
        <x:v>144954</x:v>
      </x:c>
      <x:c r="O10" s="81" t="n">
        <x:v>350095</x:v>
      </x:c>
      <x:c r="P10" s="81" t="n">
        <x:v>507369</x:v>
      </x:c>
      <x:c r="Q10" s="117">
        <x:f>SUM(J10:P10)</x:f>
      </x:c>
      <x:c r="R10" s="81" t="n">
        <x:v>4634554</x:v>
      </x:c>
      <x:c r="S10" s="81" t="n">
        <x:v>593109</x:v>
      </x:c>
      <x:c r="T10" s="59">
        <x:f>SUM('Part C'!$R10:$S10)</x:f>
      </x:c>
      <x:c r="U10" s="81" t="n">
        <x:v>16976.3882783883</x:v>
      </x:c>
      <x:c r="V10" s="81" t="n">
        <x:v>2172.56043956044</x:v>
      </x:c>
      <x:c r="W10" s="81" t="n">
        <x:v>1969318.5</x:v>
      </x:c>
      <x:c r="X10" s="81" t="n">
        <x:v>7196981.5</x:v>
      </x:c>
      <x:c r="Y10" s="12" t="n">
        <x:v>26362.5695970696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1967601</x:v>
      </x:c>
      <x:c r="E11" s="81" t="n">
        <x:v>841801</x:v>
      </x:c>
      <x:c r="F11" s="116" t="n">
        <x:v>1407445.38103447</x:v>
      </x:c>
      <x:c r="G11" s="81" t="n">
        <x:v>167918</x:v>
      </x:c>
      <x:c r="H11" s="81" t="n">
        <x:v>192984</x:v>
      </x:c>
      <x:c r="I11" s="117">
        <x:f>SUM(D11:H11)</x:f>
      </x:c>
      <x:c r="J11" s="81" t="n">
        <x:v>2587522</x:v>
      </x:c>
      <x:c r="K11" s="81" t="n">
        <x:v>369126</x:v>
      </x:c>
      <x:c r="L11" s="81" t="n">
        <x:v>766737</x:v>
      </x:c>
      <x:c r="M11" s="81" t="n">
        <x:v>0</x:v>
      </x:c>
      <x:c r="N11" s="81" t="n">
        <x:v>236150</x:v>
      </x:c>
      <x:c r="O11" s="81" t="n">
        <x:v>198802</x:v>
      </x:c>
      <x:c r="P11" s="81" t="n">
        <x:v>419413</x:v>
      </x:c>
      <x:c r="Q11" s="117">
        <x:f>SUM(J11:P11)</x:f>
      </x:c>
      <x:c r="R11" s="81" t="n">
        <x:v>4077200</x:v>
      </x:c>
      <x:c r="S11" s="81" t="n">
        <x:v>500549</x:v>
      </x:c>
      <x:c r="T11" s="59">
        <x:f>SUM('Part C'!$R11:$S11)</x:f>
      </x:c>
      <x:c r="U11" s="81" t="n">
        <x:v>16506.8825910931</x:v>
      </x:c>
      <x:c r="V11" s="81" t="n">
        <x:v>2026.51417004049</x:v>
      </x:c>
      <x:c r="W11" s="81" t="n">
        <x:v>1781764.35714286</x:v>
      </x:c>
      <x:c r="X11" s="81" t="n">
        <x:v>6359513.35714286</x:v>
      </x:c>
      <x:c r="Y11" s="12" t="n">
        <x:v>25747.0176402545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136</x:v>
      </x:c>
      <x:c r="E11" s="170" t="s">
        <x:v>137</x:v>
      </x:c>
      <x:c r="F11" s="119" t="n">
        <x:v>53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214891</x:v>
      </x:c>
      <x:c r="L11" s="81" t="n">
        <x:v>154235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140</x:v>
      </x:c>
      <x:c r="B2" s="83" t="s">
        <x:v>150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140</x:v>
      </x:c>
      <x:c r="F3" s="2" t="s">
        <x:v>150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