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<x:sst xmlns:x="http://schemas.openxmlformats.org/spreadsheetml/2006/main" count="230" uniqueCount="230">
  <x:si>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</x:si>
  <x:si>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</x:si>
  <x:si>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Georgetown-South Otselic</x:t>
  </x:si>
  <x:si>
    <x:t>BEDS Code</x:t>
  </x:si>
  <x:si>
    <x:t>081401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</x:si>
  <x:si>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</x:si>
  <x:si>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</x:si>
  <x:si>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</x:si>
  <x:si>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</x:si>
  <x:si>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</x:si>
  <x:si>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Georgia Gonzalez</x:t>
  </x:si>
  <x:si>
    <x:t>Street Address Line 1</x:t>
  </x:si>
  <x:si>
    <x:t>125 County Rd 13A</x:t>
  </x:si>
  <x:si>
    <x:t>Title of Contact</x:t>
  </x:si>
  <x:si>
    <x:t>Superintendent</x:t>
  </x:si>
  <x:si>
    <x:t>Street Address Line 2</x:t>
  </x:si>
  <x:si>
    <x:t/>
  </x:si>
  <x:si>
    <x:t>Email Address</x:t>
  </x:si>
  <x:si>
    <x:t>ggonzalez@ovcs.org</x:t>
  </x:si>
  <x:si>
    <x:t>City</x:t>
  </x:si>
  <x:si>
    <x:t>South Otselic</x:t>
  </x:si>
  <x:si>
    <x:t>Phone Number</x:t>
  </x:si>
  <x:si>
    <x:t>3156537218</x:t>
  </x:si>
  <x:si>
    <x:t>Zip Code</x:t>
  </x:si>
  <x:si>
    <x:t>13155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</x:si>
  <x:si>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</x:si>
  <x:si>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</x:si>
  <x:si>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</x:si>
  <x:si>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</x:si>
  <x:si>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</x:si>
  <x:si>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</x:si>
  <x:si>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</x:si>
  <x:si>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</x:si>
  <x:si>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</x:si>
  <x:si>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</x:si>
  <x:si>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</x:si>
  <x:si>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</x:si>
  <x:si>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</x:si>
  <x:si>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</x:si>
  <x:si>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</x:si>
  <x:si>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</x:si>
  <x:si>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</x:si>
  <x:si>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</x:si>
  <x:si>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</x:si>
  <x:si>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</x:si>
  <x:si>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</x:si>
  <x:si>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</x:si>
  <x:si>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</x:si>
  <x:si>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</x:si>
  <x:si>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</x:si>
  <x:si>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</x:si>
  <x:si>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</x:si>
  <x:si>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</x:si>
  <x:si>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</x:si>
  <x:si>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</x:si>
  <x:si>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</x:si>
  <x:si>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</x:si>
  <x:si>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</x:si>
  <x:si>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</x:si>
  <x:si>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</x:si>
  <x:si>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</x:si>
  <x:si>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</x:si>
  <x:si>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</x:si>
  <x:si>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</x:si>
  <x:si>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</x:si>
  <x:si>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</x:si>
  <x:si>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</x:si>
  <x:si>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</x:si>
  <x:si>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</x:si>
  <x:si>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</x:si>
  <x:si>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</x:si>
  <x:si>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</x:si>
  <x:si>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</x:si>
  <x:si>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</x:si>
  <x:si>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</x:si>
  <x:si>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</x:si>
  <x:si>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</x:si>
  <x:si>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</x:si>
  <x:si>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</x:si>
  <x:si>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</x:si>
  <x:si>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</x:si>
  <x:si>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</x:si>
  <x:si>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</x:si>
  <x:si>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</x:si>
  <x:si>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</x:si>
  <x:si>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</x:si>
  <x:si>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</x:si>
  <x:si>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</x:si>
  <x:si>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</x:si>
  <x:si>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</x:si>
  <x:si>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</x:si>
  <x:si>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</x:si>
  <x:si>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</x:si>
  <x:si>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</x:si>
  <x:si>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</x:si>
  <x:si>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</x:si>
  <x:si>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</x:si>
  <x:si>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</x:si>
  <x:si>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</x:si>
  <x:si>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</x:si>
  <x:si>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</x:si>
  <x:si>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</x:si>
  <x:si>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</x:si>
  <x:si>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</x:si>
  <x:si>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</x:si>
  <x:si>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</x:si>
  <x:si>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</x:si>
  <x:si>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</x:si>
  <x:si>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</x:si>
  <x:si>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</x:si>
  <x:si>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</x:si>
  <x:si>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</x:si>
  <x:si>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</x:si>
  <x:si>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</x:si>
  <x:si>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</x:si>
  <x:si>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</x:si>
  <x:si>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</x:si>
  <x:si>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</x:si>
  <x:si>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</x:si>
  <x:si>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</x:si>
  <x:si>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</x:si>
  <x:si>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</x:si>
  <x:si>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</x:si>
  <x:si>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</x:si>
  <x:si>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</x:si>
  <x:si>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</x:si>
  <x:si>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</x:si>
  <x:si>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</x:si>
  <x:si>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</x:si>
  <x:si>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</x:si>
  <x:si>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</x:si>
  <x:si>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081401040001</x:t>
  </x:si>
  <x:si>
    <x:t>OTSELIC VALLEY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</x:si>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</x:sst>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11152153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546690</x:v>
      </x:c>
      <x:c r="E15" s="10" t="n">
        <x:v>117967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327093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34371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327093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140000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432165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107362</x:v>
      </x:c>
      <x:c r="E35" s="10" t="n">
        <x:v>0</x:v>
      </x:c>
      <x:c r="F35" s="7" t="n">
        <x:v>2</x:v>
      </x:c>
      <x:c r="G35" s="132" t="n">
        <x:v>53681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558714</x:v>
      </x:c>
      <x:c r="E37" s="10" t="n">
        <x:v>0</x:v>
      </x:c>
      <x:c r="F37" s="7" t="n">
        <x:v>10</x:v>
      </x:c>
      <x:c r="G37" s="132" t="n">
        <x:v>55871.4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35727</x:v>
      </x:c>
      <x:c r="E41" s="10" t="n">
        <x:v>0</x:v>
      </x:c>
      <x:c r="F41" s="7" t="n">
        <x:v>5</x:v>
      </x:c>
      <x:c r="G41" s="132" t="n">
        <x:v>7145.4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12528</x:v>
      </x:c>
      <x:c r="E62" s="10" t="n">
        <x:v>0</x:v>
      </x:c>
      <x:c r="F62" s="84" t="n">
        <x:v>1</x:v>
      </x:c>
      <x:c r="G62" s="132" t="n">
        <x:v>12528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457969</x:v>
      </x:c>
      <x:c r="E63" s="10" t="n">
        <x:v>0</x:v>
      </x:c>
      <x:c r="F63" s="84" t="n">
        <x:v>6</x:v>
      </x:c>
      <x:c r="G63" s="132" t="n">
        <x:v>76328.1666666667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668260</x:v>
      </x:c>
      <x:c r="E64" s="10" t="n">
        <x:v>0</x:v>
      </x:c>
      <x:c r="F64" s="84" t="n">
        <x:v>13</x:v>
      </x:c>
      <x:c r="G64" s="132" t="n">
        <x:v>51404.6153846154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800727</x:v>
      </x:c>
      <x:c r="E65" s="10" t="n">
        <x:v>0</x:v>
      </x:c>
      <x:c r="F65" s="84" t="n">
        <x:v>3</x:v>
      </x:c>
      <x:c r="G65" s="132" t="n">
        <x:v>266909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250000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285422</x:v>
      </x:c>
      <x:c r="E72" s="10" t="n">
        <x:v>0</x:v>
      </x:c>
      <x:c r="F72" s="84" t="n">
        <x:v>3</x:v>
      </x:c>
      <x:c r="G72" s="132" t="n">
        <x:v>95140.6666666667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1887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14312</x:v>
      </x:c>
      <x:c r="E74" s="10" t="n">
        <x:v>0</x:v>
      </x:c>
      <x:c r="F74" s="84" t="n">
        <x:v>7</x:v>
      </x:c>
      <x:c r="G74" s="132" t="n">
        <x:v>2044.57142857143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240500</x:v>
      </x:c>
      <x:c r="E75" s="10" t="n">
        <x:v>0</x:v>
      </x:c>
      <x:c r="F75" s="84" t="n">
        <x:v>9</x:v>
      </x:c>
      <x:c r="G75" s="132" t="n">
        <x:v>26722.2222222222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35727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429050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3430254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4561000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292</x:v>
      </x:c>
      <x:c r="L8" s="107" t="n">
        <x:v>14</x:v>
      </x:c>
      <x:c r="M8" s="107" t="n">
        <x:v>2</x:v>
      </x:c>
      <x:c r="N8" s="107" t="n">
        <x:v>240</x:v>
      </x:c>
      <x:c r="O8" s="107" t="n">
        <x:v>8</x:v>
      </x:c>
      <x:c r="P8" s="107" t="n">
        <x:v>64</x:v>
      </x:c>
      <x:c r="Q8" s="108" t="n">
        <x:v>5</x:v>
      </x:c>
      <x:c r="R8" s="108" t="n">
        <x:v>35</x:v>
      </x:c>
      <x:c r="S8" s="108" t="n">
        <x:v>11</x:v>
      </x:c>
      <x:c r="T8" s="108" t="n">
        <x:v>3</x:v>
      </x:c>
      <x:c r="U8" s="108" t="n">
        <x:v>16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2675956</x:v>
      </x:c>
      <x:c r="E8" s="81" t="n">
        <x:v>169455</x:v>
      </x:c>
      <x:c r="F8" s="116" t="n">
        <x:v>2139987.38530894</x:v>
      </x:c>
      <x:c r="G8" s="81" t="n">
        <x:v>1880568</x:v>
      </x:c>
      <x:c r="H8" s="81" t="n">
        <x:v>191123</x:v>
      </x:c>
      <x:c r="I8" s="117">
        <x:f>SUM(D8:H8)</x:f>
      </x:c>
      <x:c r="J8" s="81" t="n">
        <x:v>3909533</x:v>
      </x:c>
      <x:c r="K8" s="81" t="n">
        <x:v>101969</x:v>
      </x:c>
      <x:c r="L8" s="81" t="n">
        <x:v>1032682</x:v>
      </x:c>
      <x:c r="M8" s="81" t="n">
        <x:v>16000</x:v>
      </x:c>
      <x:c r="N8" s="81" t="n">
        <x:v>348492</x:v>
      </x:c>
      <x:c r="O8" s="81" t="n">
        <x:v>349586</x:v>
      </x:c>
      <x:c r="P8" s="81" t="n">
        <x:v>1298827</x:v>
      </x:c>
      <x:c r="Q8" s="117">
        <x:f>SUM(J8:P8)</x:f>
      </x:c>
      <x:c r="R8" s="81" t="n">
        <x:v>6939122</x:v>
      </x:c>
      <x:c r="S8" s="81" t="n">
        <x:v>117967</x:v>
      </x:c>
      <x:c r="T8" s="59">
        <x:f>SUM('Part C'!$R8:$S8)</x:f>
      </x:c>
      <x:c r="U8" s="81" t="n">
        <x:v>22529.6168831169</x:v>
      </x:c>
      <x:c r="V8" s="81" t="n">
        <x:v>383.00974025974</x:v>
      </x:c>
      <x:c r="W8" s="81" t="n">
        <x:v>3196382</x:v>
      </x:c>
      <x:c r="X8" s="81" t="n">
        <x:v>10253471</x:v>
      </x:c>
      <x:c r="Y8" s="12" t="n">
        <x:v>33290.4902597403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0</x:v>
      </x:c>
      <x:c r="M8" s="81" t="n">
        <x:v>101969</x:v>
      </x:c>
      <x:c r="N8" s="117">
        <x:f>SUM(K8:M8)</x:f>
      </x:c>
      <x:c r="O8" s="121" t="n">
        <x:v>0.3</x:v>
      </x:c>
      <x:c r="P8" s="81" t="n">
        <x:v>2000</x:v>
      </x:c>
      <x:c r="Q8" s="81" t="n">
        <x:v>2500</x:v>
      </x:c>
      <x:c r="R8" s="81" t="n">
        <x:v>0</x:v>
      </x:c>
      <x:c r="S8" s="81" t="n">
        <x:v>0</x:v>
      </x:c>
      <x:c r="T8" s="81" t="n">
        <x:v>5000</x:v>
      </x:c>
      <x:c r="U8" s="81" t="n">
        <x:v>90500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