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<x:sst xmlns:x="http://schemas.openxmlformats.org/spreadsheetml/2006/main" count="237" uniqueCount="237">
  <x:si>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</x:si>
  <x:si>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</x:si>
  <x:si>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Falconer</x:t>
  </x:si>
  <x:si>
    <x:t>BEDS Code</x:t>
  </x:si>
  <x:si>
    <x:t>061101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</x:si>
  <x:si>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</x:si>
  <x:si>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</x:si>
  <x:si>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</x:si>
  <x:si>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</x:si>
  <x:si>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</x:si>
  <x:si>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Sara  Kennison</x:t>
  </x:si>
  <x:si>
    <x:t>Street Address Line 1</x:t>
  </x:si>
  <x:si>
    <x:t>2 East Avenue North</x:t>
  </x:si>
  <x:si>
    <x:t>Title of Contact</x:t>
  </x:si>
  <x:si>
    <x:t>School District Business Leader</x:t>
  </x:si>
  <x:si>
    <x:t>Street Address Line 2</x:t>
  </x:si>
  <x:si>
    <x:t/>
  </x:si>
  <x:si>
    <x:t>Email Address</x:t>
  </x:si>
  <x:si>
    <x:t>skennison@falconerschools.org</x:t>
  </x:si>
  <x:si>
    <x:t>City</x:t>
  </x:si>
  <x:si>
    <x:t>Phone Number</x:t>
  </x:si>
  <x:si>
    <x:t>7166656624</x:t>
  </x:si>
  <x:si>
    <x:t>Zip Code</x:t>
  </x:si>
  <x:si>
    <x:t>14733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</x:si>
  <x:si>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</x:si>
  <x:si>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</x:si>
  <x:si>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</x:si>
  <x:si>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</x:si>
  <x:si>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</x:si>
  <x:si>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</x:si>
  <x:si>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</x:si>
  <x:si>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</x:si>
  <x:si>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</x:si>
  <x:si>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</x:si>
  <x:si>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</x:si>
  <x:si>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</x:si>
  <x:si>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</x:si>
  <x:si>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</x:si>
  <x:si>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</x:si>
  <x:si>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</x:si>
  <x:si>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</x:si>
  <x:si>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</x:si>
  <x:si>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</x:si>
  <x:si>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</x:si>
  <x:si>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</x:si>
  <x:si>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</x:si>
  <x:si>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</x:si>
  <x:si>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</x:si>
  <x:si>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</x:si>
  <x:si>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</x:si>
  <x:si>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</x:si>
  <x:si>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</x:si>
  <x:si>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</x:si>
  <x:si>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</x:si>
  <x:si>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</x:si>
  <x:si>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</x:si>
  <x:si>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</x:si>
  <x:si>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</x:si>
  <x:si>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</x:si>
  <x:si>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</x:si>
  <x:si>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</x:si>
  <x:si>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</x:si>
  <x:si>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</x:si>
  <x:si>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</x:si>
  <x:si>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</x:si>
  <x:si>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</x:si>
  <x:si>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</x:si>
  <x:si>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</x:si>
  <x:si>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</x:si>
  <x:si>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</x:si>
  <x:si>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</x:si>
  <x:si>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</x:si>
  <x:si>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</x:si>
  <x:si>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</x:si>
  <x:si>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</x:si>
  <x:si>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</x:si>
  <x:si>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</x:si>
  <x:si>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</x:si>
  <x:si>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</x:si>
  <x:si>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</x:si>
  <x:si>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</x:si>
  <x:si>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</x:si>
  <x:si>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</x:si>
  <x:si>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</x:si>
  <x:si>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</x:si>
  <x:si>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</x:si>
  <x:si>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</x:si>
  <x:si>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</x:si>
  <x:si>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</x:si>
  <x:si>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</x:si>
  <x:si>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</x:si>
  <x:si>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</x:si>
  <x:si>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</x:si>
  <x:si>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</x:si>
  <x:si>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</x:si>
  <x:si>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</x:si>
  <x:si>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</x:si>
  <x:si>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</x:si>
  <x:si>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</x:si>
  <x:si>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</x:si>
  <x:si>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</x:si>
  <x:si>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</x:si>
  <x:si>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</x:si>
  <x:si>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</x:si>
  <x:si>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</x:si>
  <x:si>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</x:si>
  <x:si>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</x:si>
  <x:si>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</x:si>
  <x:si>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</x:si>
  <x:si>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</x:si>
  <x:si>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</x:si>
  <x:si>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</x:si>
  <x:si>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</x:si>
  <x:si>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</x:si>
  <x:si>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</x:si>
  <x:si>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</x:si>
  <x:si>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</x:si>
  <x:si>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</x:si>
  <x:si>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</x:si>
  <x:si>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</x:si>
  <x:si>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</x:si>
  <x:si>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</x:si>
  <x:si>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</x:si>
  <x:si>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</x:si>
  <x:si>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</x:si>
  <x:si>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</x:si>
  <x:si>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</x:si>
  <x:si>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</x:si>
  <x:si>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</x:si>
  <x:si>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</x:si>
  <x:si>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061101040001</x:t>
  </x:si>
  <x:si>
    <x:t>HARVEY C FENNER ELEMENTARY SCHOOL</x:t>
  </x:si>
  <x:si>
    <x:t>Elementary School</x:t>
  </x:si>
  <x:si>
    <x:t>3</x:t>
  </x:si>
  <x:si>
    <x:t>5</x:t>
  </x:si>
  <x:si>
    <x:t>Yes</x:t>
  </x:si>
  <x:si>
    <x:t>No</x:t>
  </x:si>
  <x:si>
    <x:t>061101040007</x:t>
  </x:si>
  <x:si>
    <x:t>FALCONER MIDDLE/HIGH SCHOOL</x:t>
  </x:si>
  <x:si>
    <x:t>Junior-Senior High School</x:t>
  </x:si>
  <x:si>
    <x:t>6</x:t>
  </x:si>
  <x:si>
    <x:t>12</x:t>
  </x:si>
  <x:si>
    <x:t>061101040009</x:t>
  </x:si>
  <x:si>
    <x:t>PAUL B D TEMPLE ELEMENTARY SCHOOL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</x:si>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</x:sst>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27095000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2424573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100000</x:v>
      </x:c>
      <x:c r="E16" s="10" t="n">
        <x:v>440000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1657190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100000</x:v>
      </x:c>
      <x:c r="E24" s="10" t="n">
        <x:v>440000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1329310</x:v>
      </x:c>
      <x:c r="E27" s="10" t="n">
        <x:v>29136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310728</x:v>
      </x:c>
      <x:c r="E28" s="10" t="n">
        <x:v>9445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</x:v>
      </x:c>
      <x:c r="E35" s="10" t="n">
        <x:v>0</x:v>
      </x:c>
      <x:c r="F35" s="7" t="n">
        <x:v>4</x:v>
      </x:c>
      <x:c r="G35" s="132" t="n">
        <x:v>10000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743205</x:v>
      </x:c>
      <x:c r="E37" s="10" t="n">
        <x:v>0</x:v>
      </x:c>
      <x:c r="F37" s="7" t="n">
        <x:v>10</x:v>
      </x:c>
      <x:c r="G37" s="132" t="n">
        <x:v>74320.5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450000</x:v>
      </x:c>
      <x:c r="E38" s="10" t="n">
        <x:v>0</x:v>
      </x:c>
      <x:c r="F38" s="7" t="n">
        <x:v>8</x:v>
      </x:c>
      <x:c r="G38" s="132" t="n">
        <x:v>56250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16188</x:v>
      </x:c>
      <x:c r="F41" s="7" t="n">
        <x:v>2</x:v>
      </x:c>
      <x:c r="G41" s="132" t="n">
        <x:v>8094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15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33401</x:v>
      </x:c>
      <x:c r="E62" s="10" t="n">
        <x:v>0</x:v>
      </x:c>
      <x:c r="F62" s="84" t="n">
        <x:v>1</x:v>
      </x:c>
      <x:c r="G62" s="132" t="n">
        <x:v>33401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648879</x:v>
      </x:c>
      <x:c r="E63" s="10" t="n">
        <x:v>0</x:v>
      </x:c>
      <x:c r="F63" s="84" t="n">
        <x:v>5</x:v>
      </x:c>
      <x:c r="G63" s="132" t="n">
        <x:v>129775.8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1651946</x:v>
      </x:c>
      <x:c r="E64" s="10" t="n">
        <x:v>0</x:v>
      </x:c>
      <x:c r="F64" s="84" t="n">
        <x:v>21</x:v>
      </x:c>
      <x:c r="G64" s="132" t="n">
        <x:v>78664.0952380952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514504</x:v>
      </x:c>
      <x:c r="E65" s="10" t="n">
        <x:v>0</x:v>
      </x:c>
      <x:c r="F65" s="84" t="n">
        <x:v>3</x:v>
      </x:c>
      <x:c r="G65" s="132" t="n">
        <x:v>171501.333333333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630674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261667</x:v>
      </x:c>
      <x:c r="E72" s="10" t="n">
        <x:v>0</x:v>
      </x:c>
      <x:c r="F72" s="84" t="n">
        <x:v>2</x:v>
      </x:c>
      <x:c r="G72" s="132" t="n">
        <x:v>130833.5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25595</x:v>
      </x:c>
      <x:c r="E74" s="10" t="n">
        <x:v>8842</x:v>
      </x:c>
      <x:c r="F74" s="84" t="n">
        <x:v>20</x:v>
      </x:c>
      <x:c r="G74" s="132" t="n">
        <x:v>1721.85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101178</x:v>
      </x:c>
      <x:c r="E78" s="10" t="n">
        <x:v>3077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182433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6655867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14395706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226</x:v>
      </x:c>
      <x:c r="L8" s="107" t="n">
        <x:v>0</x:v>
      </x:c>
      <x:c r="M8" s="107" t="n">
        <x:v>0</x:v>
      </x:c>
      <x:c r="N8" s="107" t="n">
        <x:v>147</x:v>
      </x:c>
      <x:c r="O8" s="107" t="n">
        <x:v>0</x:v>
      </x:c>
      <x:c r="P8" s="107" t="n">
        <x:v>31</x:v>
      </x:c>
      <x:c r="Q8" s="108" t="n">
        <x:v>3</x:v>
      </x:c>
      <x:c r="R8" s="108" t="n">
        <x:v>24.5</x:v>
      </x:c>
      <x:c r="S8" s="108" t="n">
        <x:v>11</x:v>
      </x:c>
      <x:c r="T8" s="108" t="n">
        <x:v>2.3</x:v>
      </x:c>
      <x:c r="U8" s="108" t="n">
        <x:v>3.8</x:v>
      </x:c>
      <x:c r="V8" s="108" t="n">
        <x:v>10.5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631</x:v>
      </x:c>
      <x:c r="L9" s="107" t="n">
        <x:v>0</x:v>
      </x:c>
      <x:c r="M9" s="107" t="n">
        <x:v>0</x:v>
      </x:c>
      <x:c r="N9" s="107" t="n">
        <x:v>298</x:v>
      </x:c>
      <x:c r="O9" s="107" t="n">
        <x:v>0</x:v>
      </x:c>
      <x:c r="P9" s="107" t="n">
        <x:v>74</x:v>
      </x:c>
      <x:c r="Q9" s="108" t="n">
        <x:v>1</x:v>
      </x:c>
      <x:c r="R9" s="108" t="n">
        <x:v>57</x:v>
      </x:c>
      <x:c r="S9" s="108" t="n">
        <x:v>14</x:v>
      </x:c>
      <x:c r="T9" s="108" t="n">
        <x:v>4.5</x:v>
      </x:c>
      <x:c r="U9" s="108" t="n">
        <x:v>10.5</x:v>
      </x:c>
      <x:c r="V9" s="108" t="n">
        <x:v>30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215</x:v>
      </x:c>
      <x:c r="L10" s="107" t="n">
        <x:v>39</x:v>
      </x:c>
      <x:c r="M10" s="107" t="n">
        <x:v>15</x:v>
      </x:c>
      <x:c r="N10" s="107" t="n">
        <x:v>121</x:v>
      </x:c>
      <x:c r="O10" s="107" t="n">
        <x:v>0</x:v>
      </x:c>
      <x:c r="P10" s="107" t="n">
        <x:v>19</x:v>
      </x:c>
      <x:c r="Q10" s="108" t="n">
        <x:v>1</x:v>
      </x:c>
      <x:c r="R10" s="108" t="n">
        <x:v>22.5</x:v>
      </x:c>
      <x:c r="S10" s="108" t="n">
        <x:v>11</x:v>
      </x:c>
      <x:c r="T10" s="108" t="n">
        <x:v>2.3</x:v>
      </x:c>
      <x:c r="U10" s="108" t="n">
        <x:v>2.8</x:v>
      </x:c>
      <x:c r="V10" s="108" t="n">
        <x:v>11.5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144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1913572</x:v>
      </x:c>
      <x:c r="E8" s="81" t="n">
        <x:v>593041</x:v>
      </x:c>
      <x:c r="F8" s="116" t="n">
        <x:v>1127169.01963975</x:v>
      </x:c>
      <x:c r="G8" s="81" t="n">
        <x:v>428014</x:v>
      </x:c>
      <x:c r="H8" s="81" t="n">
        <x:v>237144</x:v>
      </x:c>
      <x:c r="I8" s="117">
        <x:f>SUM(D8:H8)</x:f>
      </x:c>
      <x:c r="J8" s="81" t="n">
        <x:v>2777913</x:v>
      </x:c>
      <x:c r="K8" s="81" t="n">
        <x:v>0</x:v>
      </x:c>
      <x:c r="L8" s="81" t="n">
        <x:v>722401</x:v>
      </x:c>
      <x:c r="M8" s="81" t="n">
        <x:v>0</x:v>
      </x:c>
      <x:c r="N8" s="81" t="n">
        <x:v>192124</x:v>
      </x:c>
      <x:c r="O8" s="81" t="n">
        <x:v>281159</x:v>
      </x:c>
      <x:c r="P8" s="81" t="n">
        <x:v>325343</x:v>
      </x:c>
      <x:c r="Q8" s="117">
        <x:f>SUM(J8:P8)</x:f>
      </x:c>
      <x:c r="R8" s="81" t="n">
        <x:v>3513023</x:v>
      </x:c>
      <x:c r="S8" s="81" t="n">
        <x:v>785917</x:v>
      </x:c>
      <x:c r="T8" s="59">
        <x:f>SUM('Part C'!$R8:$S8)</x:f>
      </x:c>
      <x:c r="U8" s="81" t="n">
        <x:v>15544.3495575221</x:v>
      </x:c>
      <x:c r="V8" s="81" t="n">
        <x:v>3477.50884955752</x:v>
      </x:c>
      <x:c r="W8" s="81" t="n">
        <x:v>815325.307282416</x:v>
      </x:c>
      <x:c r="X8" s="81" t="n">
        <x:v>5114265.30728242</x:v>
      </x:c>
      <x:c r="Y8" s="12" t="n">
        <x:v>22629.4925100992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5221244</x:v>
      </x:c>
      <x:c r="E9" s="81" t="n">
        <x:v>1846897</x:v>
      </x:c>
      <x:c r="F9" s="116" t="n">
        <x:v>3178388.35179004</x:v>
      </x:c>
      <x:c r="G9" s="81" t="n">
        <x:v>1244657</x:v>
      </x:c>
      <x:c r="H9" s="81" t="n">
        <x:v>748809</x:v>
      </x:c>
      <x:c r="I9" s="117">
        <x:f>SUM(D9:H9)</x:f>
      </x:c>
      <x:c r="J9" s="81" t="n">
        <x:v>7756346</x:v>
      </x:c>
      <x:c r="K9" s="81" t="n">
        <x:v>0</x:v>
      </x:c>
      <x:c r="L9" s="81" t="n">
        <x:v>1718211</x:v>
      </x:c>
      <x:c r="M9" s="81" t="n">
        <x:v>0</x:v>
      </x:c>
      <x:c r="N9" s="81" t="n">
        <x:v>535230</x:v>
      </x:c>
      <x:c r="O9" s="81" t="n">
        <x:v>784245</x:v>
      </x:c>
      <x:c r="P9" s="81" t="n">
        <x:v>1445963</x:v>
      </x:c>
      <x:c r="Q9" s="117">
        <x:f>SUM(J9:P9)</x:f>
      </x:c>
      <x:c r="R9" s="81" t="n">
        <x:v>11527946</x:v>
      </x:c>
      <x:c r="S9" s="81" t="n">
        <x:v>712049</x:v>
      </x:c>
      <x:c r="T9" s="59">
        <x:f>SUM('Part C'!$R9:$S9)</x:f>
      </x:c>
      <x:c r="U9" s="81" t="n">
        <x:v>18269.3280507132</x:v>
      </x:c>
      <x:c r="V9" s="81" t="n">
        <x:v>1128.44532488114</x:v>
      </x:c>
      <x:c r="W9" s="81" t="n">
        <x:v>2276417.11900533</x:v>
      </x:c>
      <x:c r="X9" s="81" t="n">
        <x:v>14516412.1190053</x:v>
      </x:c>
      <x:c r="Y9" s="12" t="n">
        <x:v>23005.4074786138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1884721</x:v>
      </x:c>
      <x:c r="E10" s="81" t="n">
        <x:v>589885</x:v>
      </x:c>
      <x:c r="F10" s="116" t="n">
        <x:v>1112776.17207548</x:v>
      </x:c>
      <x:c r="G10" s="81" t="n">
        <x:v>399754</x:v>
      </x:c>
      <x:c r="H10" s="81" t="n">
        <x:v>226104</x:v>
      </x:c>
      <x:c r="I10" s="117">
        <x:f>SUM(D10:H10)</x:f>
      </x:c>
      <x:c r="J10" s="81" t="n">
        <x:v>2615422</x:v>
      </x:c>
      <x:c r="K10" s="81" t="n">
        <x:v>381712</x:v>
      </x:c>
      <x:c r="L10" s="81" t="n">
        <x:v>446288</x:v>
      </x:c>
      <x:c r="M10" s="81" t="n">
        <x:v>9520</x:v>
      </x:c>
      <x:c r="N10" s="81" t="n">
        <x:v>182846</x:v>
      </x:c>
      <x:c r="O10" s="81" t="n">
        <x:v>267747</x:v>
      </x:c>
      <x:c r="P10" s="81" t="n">
        <x:v>309705</x:v>
      </x:c>
      <x:c r="Q10" s="117">
        <x:f>SUM(J10:P10)</x:f>
      </x:c>
      <x:c r="R10" s="81" t="n">
        <x:v>3353321</x:v>
      </x:c>
      <x:c r="S10" s="81" t="n">
        <x:v>859919</x:v>
      </x:c>
      <x:c r="T10" s="59">
        <x:f>SUM('Part C'!$R10:$S10)</x:f>
      </x:c>
      <x:c r="U10" s="81" t="n">
        <x:v>12465.8773234201</x:v>
      </x:c>
      <x:c r="V10" s="81" t="n">
        <x:v>3196.7249070632</x:v>
      </x:c>
      <x:c r="W10" s="81" t="n">
        <x:v>970453.573712256</x:v>
      </x:c>
      <x:c r="X10" s="81" t="n">
        <x:v>5183693.57371226</x:v>
      </x:c>
      <x:c r="Y10" s="12" t="n">
        <x:v>19270.2363335028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39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381712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144</x:v>
      </x:c>
      <x:c r="C2" s="83" t="s">
        <x:v>135</x:v>
      </x:c>
    </x:row>
    <x:row r="3" spans="1:9" x14ac:dyDescent="0.3">
      <x:c r="A3" s="2" t="s">
        <x:v>139</x:v>
      </x:c>
      <x:c r="B3" s="83" t="s">
        <x:v>223</x:v>
      </x:c>
      <x:c r="C3" s="83" t="s">
        <x:v>136</x:v>
      </x:c>
      <x:c r="D3" s="2" t="s">
        <x:v>132</x:v>
      </x:c>
      <x:c r="F3" s="2" t="s">
        <x:v>144</x:v>
      </x:c>
      <x:c r="H3" s="2" t="n">
        <x:v>2022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2023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