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<x:sst xmlns:x="http://schemas.openxmlformats.org/spreadsheetml/2006/main" count="238" uniqueCount="238">
  <x:si>
    <x:t>Part A - District-Level Information</x:t>
  </x:si>
  <x:si>
    <x:t>School District Name</x:t>
  </x:si>
  <x:si>
    <x:t>East Rockaway</x:t>
  </x:si>
  <x:si>
    <x:t>BEDS Code</x:t>
  </x:si>
  <x:si>
    <x:t>280219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</x:si>
  <x:si>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</x:si>
  <x:si>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</x:si>
  <x:si>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</x:si>
  <x:si>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</x:si>
  <x:si>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</x:si>
  <x:si>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Debra Muller</x:t>
  </x:si>
  <x:si>
    <x:t>Street Address Line 1</x:t>
  </x:si>
  <x:si>
    <x:t>443 Ocean Avenue</x:t>
  </x:si>
  <x:si>
    <x:t>Title of Contact</x:t>
  </x:si>
  <x:si>
    <x:t>District Treasurer</x:t>
  </x:si>
  <x:si>
    <x:t>Street Address Line 2</x:t>
  </x:si>
  <x:si>
    <x:t/>
  </x:si>
  <x:si>
    <x:t>Email Address</x:t>
  </x:si>
  <x:si>
    <x:t>dmuller@eastrockawayschools.org</x:t>
  </x:si>
  <x:si>
    <x:t>City</x:t>
  </x:si>
  <x:si>
    <x:t>Phone Number</x:t>
  </x:si>
  <x:si>
    <x:t>5168878300</x:t>
  </x:si>
  <x:si>
    <x:t>Zip Code</x:t>
  </x:si>
  <x:si>
    <x:t>11518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</x:si>
  <x:si>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</x:si>
  <x:si>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</x:si>
  <x:si>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</x:si>
  <x:si>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</x:si>
  <x:si>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</x:si>
  <x:si>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</x:si>
  <x:si>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</x:si>
  <x:si>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</x:si>
  <x:si>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</x:si>
  <x:si>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</x:si>
  <x:si>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</x:si>
  <x:si>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</x:si>
  <x:si>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</x:si>
  <x:si>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</x:si>
  <x:si>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</x:si>
  <x:si>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</x:si>
  <x:si>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</x:si>
  <x:si>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</x:si>
  <x:si>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</x:si>
  <x:si>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</x:si>
  <x:si>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</x:si>
  <x:si>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</x:si>
  <x:si>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</x:si>
  <x:si>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</x:si>
  <x:si>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</x:si>
  <x:si>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</x:si>
  <x:si>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</x:si>
  <x:si>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</x:si>
  <x:si>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</x:si>
  <x:si>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</x:si>
  <x:si>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</x:si>
  <x:si>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</x:si>
  <x:si>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</x:si>
  <x:si>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</x:si>
  <x:si>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</x:si>
  <x:si>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</x:si>
  <x:si>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</x:si>
  <x:si>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</x:si>
  <x:si>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</x:si>
  <x:si>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</x:si>
  <x:si>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</x:si>
  <x:si>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</x:si>
  <x:si>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</x:si>
  <x:si>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</x:si>
  <x:si>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</x:si>
  <x:si>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</x:si>
  <x:si>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</x:si>
  <x:si>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</x:si>
  <x:si>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</x:si>
  <x:si>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</x:si>
  <x:si>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</x:si>
  <x:si>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</x:si>
  <x:si>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</x:si>
  <x:si>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</x:si>
  <x:si>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</x:si>
  <x:si>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</x:si>
  <x:si>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</x:si>
  <x:si>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</x:si>
  <x:si>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</x:si>
  <x:si>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</x:si>
  <x:si>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</x:si>
  <x:si>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</x:si>
  <x:si>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</x:si>
  <x:si>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</x:si>
  <x:si>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</x:si>
  <x:si>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</x:si>
  <x:si>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</x:si>
  <x:si>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</x:si>
  <x:si>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</x:si>
  <x:si>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</x:si>
  <x:si>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</x:si>
  <x:si>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</x:si>
  <x:si>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</x:si>
  <x:si>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</x:si>
  <x:si>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</x:si>
  <x:si>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</x:si>
  <x:si>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</x:si>
  <x:si>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</x:si>
  <x:si>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</x:si>
  <x:si>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</x:si>
  <x:si>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</x:si>
  <x:si>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</x:si>
  <x:si>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</x:si>
  <x:si>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</x:si>
  <x:si>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</x:si>
  <x:si>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</x:si>
  <x:si>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</x:si>
  <x:si>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</x:si>
  <x:si>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</x:si>
  <x:si>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</x:si>
  <x:si>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</x:si>
  <x:si>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</x:si>
  <x:si>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</x:si>
  <x:si>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</x:si>
  <x:si>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</x:si>
  <x:si>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</x:si>
  <x:si>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</x:si>
  <x:si>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</x:si>
  <x:si>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</x:si>
  <x:si>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</x:si>
  <x:si>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</x:si>
  <x:si>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</x:si>
  <x:si>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</x:si>
  <x:si>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</x:si>
  <x:si>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</x:si>
  <x:si>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</x:si>
  <x:si>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280219030001</x:t>
  </x:si>
  <x:si>
    <x:t>RHAME AVENUE ELEMENTARY SCHOOL</x:t>
  </x:si>
  <x:si>
    <x:t>03</x:t>
  </x:si>
  <x:si>
    <x:t>Elementary School</x:t>
  </x:si>
  <x:si>
    <x:t>K</x:t>
  </x:si>
  <x:si>
    <x:t>6</x:t>
  </x:si>
  <x:si>
    <x:t>Yes</x:t>
  </x:si>
  <x:si>
    <x:t>No</x:t>
  </x:si>
  <x:si>
    <x:t>280219030002</x:t>
  </x:si>
  <x:si>
    <x:t>EAST ROCKAWAY JUNIOR-SENIOR HIGH SCH</x:t>
  </x:si>
  <x:si>
    <x:t>01</x:t>
  </x:si>
  <x:si>
    <x:t>Junior-Senior High School</x:t>
  </x:si>
  <x:si>
    <x:t>7</x:t>
  </x:si>
  <x:si>
    <x:t>12</x:t>
  </x:si>
  <x:si>
    <x:t>280219030004</x:t>
  </x:si>
  <x:si>
    <x:t>CENTRE AVENUE ELEMENTARY SCHOOL</x:t>
  </x:si>
  <x:si>
    <x:t>02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</x:si>
  <x:si>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</x:si>
  <x:si>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</x:si>
  <x:si>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</x:si>
  <x:si>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</x:si>
  <x:si>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</x:si>
  <x:si>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</x:si>
  <x:si>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</x:si>
  <x:si>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</x:si>
  <x:si>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</x:si>
  <x:si>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</x:si>
  <x:si>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</x:si>
  <x:si>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</x:si>
  <x:si>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</x:si>
  <x:si>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</x:si>
  <x:si>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</x:si>
  <x:si>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</x:si>
  <x:si>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</x:si>
  <x:si>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</x:si>
  <x:si>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</x:si>
  <x:si>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</x:si>
  <x:si>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</x:si>
  <x:si>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</x:si>
  <x:si>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</x:si>
  <x:si>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</x:si>
  <x:si>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</x:si>
  <x:si>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</x:si>
  <x:si>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</x:si>
  <x:si>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</x:si>
  <x:si>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</x:si>
  <x:si>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</x:si>
  <x:si>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</x:si>
  <x:si>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</x:si>
  <x:si>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</x:si>
  <x:si>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</x:si>
  <x:si>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</x:si>
  <x:si>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</x:si>
  <x:si>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</x:si>
  <x:si>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</x:si>
  <x:si>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</x:si>
  <x:si>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</x:si>
  <x:si>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</x:si>
  <x:si>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</x:si>
  <x:si>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</x:si>
  <x:si>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</x:si>
  <x:si>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</x:si>
  <x:si>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</x:si>
  <x:si>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</x:si>
  <x:si>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</x:si>
  <x:si>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</x:si>
  <x:si>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</x:si>
  <x:si>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</x:si>
  <x:si>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</x:si>
  <x:si>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</x:si>
  <x:si>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</x:si>
  <x:si>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</x:si>
  <x:si>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</x:si>
  <x:si>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</x:si>
  <x:si>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</x:si>
  <x:si>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</x:si>
  <x:si>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</x:si>
  <x:si>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</x:si>
  <x:si>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</x:si>
  <x:si>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</x:si>
  <x:si>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</x:si>
  <x:si>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</x:si>
  <x:si>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</x:si>
  <x:si>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</x:si>
  <x:si>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</x:si>
  <x:si>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</x:si>
  <x:si>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</x:si>
  <x:si>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</x:si>
  <x:si>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</x:si>
  <x:si>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</x:si>
  <x:si>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</x:si>
  <x:si>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</x:si>
  <x:si>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</x:si>
  <x:si>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</x:si>
  <x:si>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</x:si>
  <x:si>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</x:si>
  <x:si>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</x:si>
  <x:si>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</x:si>
  <x:si>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</x:si>
  <x:si>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</x:si>
  <x:si>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</x:si>
  <x:si>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Middle/Junior High School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</x:si>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</x:sst>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42633723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391600</x:v>
      </x:c>
      <x:c r="E15" s="10" t="n">
        <x:v>1351275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278000</x:v>
      </x:c>
      <x:c r="E16" s="10" t="n">
        <x:v>185000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391000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1504008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263000</x:v>
      </x:c>
      <x:c r="E24" s="10" t="n">
        <x:v>185000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80000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221520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1251330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78337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39000</x:v>
      </x:c>
      <x:c r="E33" s="10" t="n">
        <x:v>0</x:v>
      </x:c>
      <x:c r="F33" s="7" t="n">
        <x:v>1</x:v>
      </x:c>
      <x:c r="G33" s="132" t="n">
        <x:v>39000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244200</x:v>
      </x:c>
      <x:c r="E35" s="10" t="n">
        <x:v>0</x:v>
      </x:c>
      <x:c r="F35" s="7" t="n">
        <x:v>4</x:v>
      </x:c>
      <x:c r="G35" s="132" t="n">
        <x:v>61050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164500</x:v>
      </x:c>
      <x:c r="E36" s="10" t="n">
        <x:v>0</x:v>
      </x:c>
      <x:c r="F36" s="7" t="n">
        <x:v>36</x:v>
      </x:c>
      <x:c r="G36" s="132" t="n">
        <x:v>4569.44444444444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1260346</x:v>
      </x:c>
      <x:c r="E37" s="10" t="n">
        <x:v>0</x:v>
      </x:c>
      <x:c r="F37" s="7" t="n">
        <x:v>11</x:v>
      </x:c>
      <x:c r="G37" s="132" t="n">
        <x:v>114576.909090909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698500</x:v>
      </x:c>
      <x:c r="E38" s="10" t="n">
        <x:v>0</x:v>
      </x:c>
      <x:c r="F38" s="7" t="n">
        <x:v>6</x:v>
      </x:c>
      <x:c r="G38" s="132" t="n">
        <x:v>116416.666666667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97500</x:v>
      </x:c>
      <x:c r="E41" s="10" t="n">
        <x:v>0</x:v>
      </x:c>
      <x:c r="F41" s="7" t="n">
        <x:v>3</x:v>
      </x:c>
      <x:c r="G41" s="132" t="n">
        <x:v>32500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44000</x:v>
      </x:c>
      <x:c r="E43" s="10" t="n">
        <x:v>0</x:v>
      </x:c>
      <x:c r="F43" s="7" t="n">
        <x:v>45</x:v>
      </x:c>
      <x:c r="G43" s="132" t="n">
        <x:v>977.777777777778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1133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64225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1459631</x:v>
      </x:c>
      <x:c r="E63" s="10" t="n">
        <x:v>0</x:v>
      </x:c>
      <x:c r="F63" s="84" t="n">
        <x:v>8.2</x:v>
      </x:c>
      <x:c r="G63" s="132" t="n">
        <x:v>178003.780487805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3014510</x:v>
      </x:c>
      <x:c r="E64" s="10" t="n">
        <x:v>373782</x:v>
      </x:c>
      <x:c r="F64" s="84" t="n">
        <x:v>32.4</x:v>
      </x:c>
      <x:c r="G64" s="132" t="n">
        <x:v>104576.913580247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1370180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1020828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766092</x:v>
      </x:c>
      <x:c r="E72" s="10" t="n">
        <x:v>0</x:v>
      </x:c>
      <x:c r="F72" s="84" t="n">
        <x:v>6</x:v>
      </x:c>
      <x:c r="G72" s="132" t="n">
        <x:v>127682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7098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320384</x:v>
      </x:c>
      <x:c r="E75" s="10" t="n">
        <x:v>0</x:v>
      </x:c>
      <x:c r="F75" s="84" t="n">
        <x:v>7</x:v>
      </x:c>
      <x:c r="G75" s="132" t="n">
        <x:v>45769.1428571429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147265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177821</x:v>
      </x:c>
      <x:c r="E77" s="10" t="n">
        <x:v>0</x:v>
      </x:c>
      <x:c r="F77" s="84" t="n">
        <x:v>3.5</x:v>
      </x:c>
      <x:c r="G77" s="132" t="n">
        <x:v>50806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476961.76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495122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9182008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23911560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291</x:v>
      </x:c>
      <x:c r="L8" s="107" t="n">
        <x:v>0</x:v>
      </x:c>
      <x:c r="M8" s="107" t="n">
        <x:v>0</x:v>
      </x:c>
      <x:c r="N8" s="107" t="n">
        <x:v>44</x:v>
      </x:c>
      <x:c r="O8" s="107" t="n">
        <x:v>0</x:v>
      </x:c>
      <x:c r="P8" s="107" t="n">
        <x:v>75</x:v>
      </x:c>
      <x:c r="Q8" s="108" t="n">
        <x:v>2.2</x:v>
      </x:c>
      <x:c r="R8" s="108" t="n">
        <x:v>29.3</x:v>
      </x:c>
      <x:c r="S8" s="108" t="n">
        <x:v>28.2</x:v>
      </x:c>
      <x:c r="T8" s="108" t="n">
        <x:v>1</x:v>
      </x:c>
      <x:c r="U8" s="108" t="n">
        <x:v>3.8</x:v>
      </x:c>
      <x:c r="V8" s="108" t="n">
        <x:v>2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140</x:v>
      </x:c>
      <x:c r="D9" s="169" t="s">
        <x:v>141</x:v>
      </x:c>
      <x:c r="E9" s="170" t="s">
        <x:v>142</x:v>
      </x:c>
      <x:c r="F9" s="170" t="s">
        <x:v>143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569</x:v>
      </x:c>
      <x:c r="L9" s="107" t="n">
        <x:v>0</x:v>
      </x:c>
      <x:c r="M9" s="107" t="n">
        <x:v>0</x:v>
      </x:c>
      <x:c r="N9" s="107" t="n">
        <x:v>121</x:v>
      </x:c>
      <x:c r="O9" s="107" t="n">
        <x:v>11</x:v>
      </x:c>
      <x:c r="P9" s="107" t="n">
        <x:v>76</x:v>
      </x:c>
      <x:c r="Q9" s="108" t="n">
        <x:v>12.9</x:v>
      </x:c>
      <x:c r="R9" s="108" t="n">
        <x:v>55.4</x:v>
      </x:c>
      <x:c r="S9" s="108" t="n">
        <x:v>20</x:v>
      </x:c>
      <x:c r="T9" s="108" t="n">
        <x:v>3</x:v>
      </x:c>
      <x:c r="U9" s="108" t="n">
        <x:v>13.1</x:v>
      </x:c>
      <x:c r="V9" s="108" t="n">
        <x:v>12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144</x:v>
      </x:c>
      <x:c r="B10" s="168" t="s">
        <x:v>145</x:v>
      </x:c>
      <x:c r="C10" s="167" t="s">
        <x:v>146</x:v>
      </x:c>
      <x:c r="D10" s="169" t="s">
        <x:v>133</x:v>
      </x:c>
      <x:c r="E10" s="170" t="s">
        <x:v>134</x:v>
      </x:c>
      <x:c r="F10" s="170" t="s">
        <x:v>135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273</x:v>
      </x:c>
      <x:c r="L10" s="107" t="n">
        <x:v>0</x:v>
      </x:c>
      <x:c r="M10" s="107" t="n">
        <x:v>0</x:v>
      </x:c>
      <x:c r="N10" s="107" t="n">
        <x:v>53</x:v>
      </x:c>
      <x:c r="O10" s="107" t="n">
        <x:v>32</x:v>
      </x:c>
      <x:c r="P10" s="107" t="n">
        <x:v>20</x:v>
      </x:c>
      <x:c r="Q10" s="108" t="n">
        <x:v>1.8</x:v>
      </x:c>
      <x:c r="R10" s="108" t="n">
        <x:v>26.3</x:v>
      </x:c>
      <x:c r="S10" s="108" t="n">
        <x:v>12.5</x:v>
      </x:c>
      <x:c r="T10" s="108" t="n">
        <x:v>1</x:v>
      </x:c>
      <x:c r="U10" s="108" t="n">
        <x:v>4.9</x:v>
      </x:c>
      <x:c r="V10" s="108" t="n">
        <x:v>2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147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148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149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150</x:v>
      </x:c>
      <x:c r="E5" s="175" t="s"/>
      <x:c r="F5" s="175" t="s"/>
      <x:c r="G5" s="175" t="s"/>
      <x:c r="H5" s="175" t="s"/>
      <x:c r="I5" s="176" t="s"/>
      <x:c r="J5" s="177" t="s">
        <x:v>151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152</x:v>
      </x:c>
      <x:c r="S5" s="181" t="s"/>
      <x:c r="T5" s="182" t="s"/>
      <x:c r="U5" s="143" t="s">
        <x:v>153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154</x:v>
      </x:c>
      <x:c r="E6" s="155" t="s"/>
      <x:c r="F6" s="155" t="s"/>
      <x:c r="G6" s="89" t="s"/>
      <x:c r="H6" s="90" t="s"/>
      <x:c r="I6" s="75" t="s"/>
      <x:c r="J6" s="134" t="s">
        <x:v>155</x:v>
      </x:c>
      <x:c r="K6" s="135" t="s"/>
      <x:c r="L6" s="134" t="s">
        <x:v>156</x:v>
      </x:c>
      <x:c r="M6" s="135" t="s"/>
      <x:c r="N6" s="134" t="s">
        <x:v>157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158</x:v>
      </x:c>
      <x:c r="E7" s="100" t="s">
        <x:v>159</x:v>
      </x:c>
      <x:c r="F7" s="100" t="s">
        <x:v>160</x:v>
      </x:c>
      <x:c r="G7" s="113" t="s">
        <x:v>161</x:v>
      </x:c>
      <x:c r="H7" s="183" t="s">
        <x:v>162</x:v>
      </x:c>
      <x:c r="I7" s="113" t="s">
        <x:v>163</x:v>
      </x:c>
      <x:c r="J7" s="113" t="s">
        <x:v>164</x:v>
      </x:c>
      <x:c r="K7" s="183" t="s">
        <x:v>165</x:v>
      </x:c>
      <x:c r="L7" s="113" t="s">
        <x:v>166</x:v>
      </x:c>
      <x:c r="M7" s="183" t="s">
        <x:v>167</x:v>
      </x:c>
      <x:c r="N7" s="113" t="s">
        <x:v>168</x:v>
      </x:c>
      <x:c r="O7" s="183" t="s">
        <x:v>169</x:v>
      </x:c>
      <x:c r="P7" s="183" t="s">
        <x:v>170</x:v>
      </x:c>
      <x:c r="Q7" s="113" t="s">
        <x:v>171</x:v>
      </x:c>
      <x:c r="R7" s="113" t="s">
        <x:v>172</x:v>
      </x:c>
      <x:c r="S7" s="113" t="s">
        <x:v>173</x:v>
      </x:c>
      <x:c r="T7" s="11" t="s">
        <x:v>174</x:v>
      </x:c>
      <x:c r="U7" s="124" t="s">
        <x:v>175</x:v>
      </x:c>
      <x:c r="V7" s="124" t="s">
        <x:v>176</x:v>
      </x:c>
      <x:c r="W7" s="124" t="s">
        <x:v>177</x:v>
      </x:c>
      <x:c r="X7" s="124" t="s">
        <x:v>178</x:v>
      </x:c>
      <x:c r="Y7" s="124" t="s">
        <x:v>179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3703609</x:v>
      </x:c>
      <x:c r="E8" s="81" t="n">
        <x:v>1521509</x:v>
      </x:c>
      <x:c r="F8" s="116" t="n">
        <x:v>1898245.21706438</x:v>
      </x:c>
      <x:c r="G8" s="81" t="n">
        <x:v>138624</x:v>
      </x:c>
      <x:c r="H8" s="81" t="n">
        <x:v>313628</x:v>
      </x:c>
      <x:c r="I8" s="117">
        <x:f>SUM(D8:H8)</x:f>
      </x:c>
      <x:c r="J8" s="81" t="n">
        <x:v>4330491</x:v>
      </x:c>
      <x:c r="K8" s="81" t="n">
        <x:v>0</x:v>
      </x:c>
      <x:c r="L8" s="81" t="n">
        <x:v>2051455</x:v>
      </x:c>
      <x:c r="M8" s="81" t="n">
        <x:v>0</x:v>
      </x:c>
      <x:c r="N8" s="81" t="n">
        <x:v>415366</x:v>
      </x:c>
      <x:c r="O8" s="81" t="n">
        <x:v>270063</x:v>
      </x:c>
      <x:c r="P8" s="81" t="n">
        <x:v>508241</x:v>
      </x:c>
      <x:c r="Q8" s="117">
        <x:f>SUM(J8:P8)</x:f>
      </x:c>
      <x:c r="R8" s="81" t="n">
        <x:v>7300170</x:v>
      </x:c>
      <x:c r="S8" s="81" t="n">
        <x:v>275447</x:v>
      </x:c>
      <x:c r="T8" s="59">
        <x:f>SUM('Part C'!$R8:$S8)</x:f>
      </x:c>
      <x:c r="U8" s="81" t="n">
        <x:v>25086.4948453608</x:v>
      </x:c>
      <x:c r="V8" s="81" t="n">
        <x:v>946.553264604811</x:v>
      </x:c>
      <x:c r="W8" s="81" t="n">
        <x:v>2489783.61002648</x:v>
      </x:c>
      <x:c r="X8" s="81" t="n">
        <x:v>10065400.6100265</x:v>
      </x:c>
      <x:c r="Y8" s="12" t="n">
        <x:v>34589.005532737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140</x:v>
      </x:c>
      <x:c r="D9" s="81" t="n">
        <x:v>6952196</x:v>
      </x:c>
      <x:c r="E9" s="81" t="n">
        <x:v>2994790</x:v>
      </x:c>
      <x:c r="F9" s="116" t="n">
        <x:v>3613663.57634533</x:v>
      </x:c>
      <x:c r="G9" s="81" t="n">
        <x:v>382849</x:v>
      </x:c>
      <x:c r="H9" s="81" t="n">
        <x:v>741208</x:v>
      </x:c>
      <x:c r="I9" s="117">
        <x:f>SUM(D9:H9)</x:f>
      </x:c>
      <x:c r="J9" s="81" t="n">
        <x:v>8308364</x:v>
      </x:c>
      <x:c r="K9" s="81" t="n">
        <x:v>0</x:v>
      </x:c>
      <x:c r="L9" s="81" t="n">
        <x:v>2438083</x:v>
      </x:c>
      <x:c r="M9" s="81" t="n">
        <x:v>0</x:v>
      </x:c>
      <x:c r="N9" s="81" t="n">
        <x:v>1076944</x:v>
      </x:c>
      <x:c r="O9" s="81" t="n">
        <x:v>495426</x:v>
      </x:c>
      <x:c r="P9" s="81" t="n">
        <x:v>2365890</x:v>
      </x:c>
      <x:c r="Q9" s="117">
        <x:f>SUM(J9:P9)</x:f>
      </x:c>
      <x:c r="R9" s="81" t="n">
        <x:v>14334190</x:v>
      </x:c>
      <x:c r="S9" s="81" t="n">
        <x:v>350517</x:v>
      </x:c>
      <x:c r="T9" s="59">
        <x:f>SUM('Part C'!$R9:$S9)</x:f>
      </x:c>
      <x:c r="U9" s="81" t="n">
        <x:v>25191.8980667838</x:v>
      </x:c>
      <x:c r="V9" s="81" t="n">
        <x:v>616.022847100176</x:v>
      </x:c>
      <x:c r="W9" s="81" t="n">
        <x:v>4868339.77355693</x:v>
      </x:c>
      <x:c r="X9" s="81" t="n">
        <x:v>19553046.7735569</x:v>
      </x:c>
      <x:c r="Y9" s="12" t="n">
        <x:v>34363.8783366554</x:v>
      </x:c>
    </x:row>
    <x:row r="10" spans="1:25" s="6" customFormat="1">
      <x:c r="A10" s="184" t="s">
        <x:v>144</x:v>
      </x:c>
      <x:c r="B10" s="184" t="s">
        <x:v>145</x:v>
      </x:c>
      <x:c r="C10" s="184" t="s">
        <x:v>146</x:v>
      </x:c>
      <x:c r="D10" s="81" t="n">
        <x:v>3160011</x:v>
      </x:c>
      <x:c r="E10" s="81" t="n">
        <x:v>1240991</x:v>
      </x:c>
      <x:c r="F10" s="116" t="n">
        <x:v>1598850.20717059</x:v>
      </x:c>
      <x:c r="G10" s="81" t="n">
        <x:v>105343</x:v>
      </x:c>
      <x:c r="H10" s="81" t="n">
        <x:v>257938</x:v>
      </x:c>
      <x:c r="I10" s="117">
        <x:f>SUM(D10:H10)</x:f>
      </x:c>
      <x:c r="J10" s="81" t="n">
        <x:v>4657123</x:v>
      </x:c>
      <x:c r="K10" s="81" t="n">
        <x:v>0</x:v>
      </x:c>
      <x:c r="L10" s="81" t="n">
        <x:v>408210</x:v>
      </x:c>
      <x:c r="M10" s="81" t="n">
        <x:v>0</x:v>
      </x:c>
      <x:c r="N10" s="81" t="n">
        <x:v>385481</x:v>
      </x:c>
      <x:c r="O10" s="81" t="n">
        <x:v>271025</x:v>
      </x:c>
      <x:c r="P10" s="81" t="n">
        <x:v>641295</x:v>
      </x:c>
      <x:c r="Q10" s="117">
        <x:f>SUM(J10:P10)</x:f>
      </x:c>
      <x:c r="R10" s="81" t="n">
        <x:v>6011605</x:v>
      </x:c>
      <x:c r="S10" s="81" t="n">
        <x:v>351530</x:v>
      </x:c>
      <x:c r="T10" s="59">
        <x:f>SUM('Part C'!$R10:$S10)</x:f>
      </x:c>
      <x:c r="U10" s="81" t="n">
        <x:v>22020.5311355311</x:v>
      </x:c>
      <x:c r="V10" s="81" t="n">
        <x:v>1287.65567765568</x:v>
      </x:c>
      <x:c r="W10" s="81" t="n">
        <x:v>2335776.37641659</x:v>
      </x:c>
      <x:c r="X10" s="81" t="n">
        <x:v>8698911.37641659</x:v>
      </x:c>
      <x:c r="Y10" s="12" t="n">
        <x:v>31864.1442359582</x:v>
      </x:c>
    </x:row>
    <x:row r="11" spans="1:25" s="3" customFormat="1" ht="15" customHeight="1">
      <x:c r="A11" s="4" t="s">
        <x:v>147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149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183</x:v>
      </x:c>
      <x:c r="G6" s="144" t="s"/>
      <x:c r="H6" s="144" t="s"/>
      <x:c r="I6" s="144" t="s"/>
      <x:c r="J6" s="135" t="s"/>
      <x:c r="K6" s="134" t="s">
        <x:v>184</x:v>
      </x:c>
      <x:c r="L6" s="144" t="s"/>
      <x:c r="M6" s="144" t="s"/>
      <x:c r="N6" s="135" t="s"/>
      <x:c r="O6" s="65" t="s"/>
      <x:c r="P6" s="134" t="s">
        <x:v>185</x:v>
      </x:c>
      <x:c r="Q6" s="144" t="s"/>
      <x:c r="R6" s="144" t="s"/>
      <x:c r="S6" s="144" t="s"/>
      <x:c r="T6" s="144" t="s"/>
      <x:c r="U6" s="144" t="s"/>
      <x:c r="V6" s="135" t="s"/>
      <x:c r="W6" s="67" t="s">
        <x:v>186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187</x:v>
      </x:c>
      <x:c r="E7" s="75" t="s">
        <x:v>188</x:v>
      </x:c>
      <x:c r="F7" s="75" t="s">
        <x:v>189</x:v>
      </x:c>
      <x:c r="G7" s="100" t="s">
        <x:v>190</x:v>
      </x:c>
      <x:c r="H7" s="100" t="s">
        <x:v>191</x:v>
      </x:c>
      <x:c r="I7" s="100" t="s">
        <x:v>192</x:v>
      </x:c>
      <x:c r="J7" s="113" t="s">
        <x:v>193</x:v>
      </x:c>
      <x:c r="K7" s="75" t="s">
        <x:v>194</x:v>
      </x:c>
      <x:c r="L7" s="100" t="s">
        <x:v>195</x:v>
      </x:c>
      <x:c r="M7" s="100" t="s">
        <x:v>196</x:v>
      </x:c>
      <x:c r="N7" s="75" t="s">
        <x:v>197</x:v>
      </x:c>
      <x:c r="O7" s="113" t="s">
        <x:v>198</x:v>
      </x:c>
      <x:c r="P7" s="75" t="s">
        <x:v>199</x:v>
      </x:c>
      <x:c r="Q7" s="100" t="s">
        <x:v>200</x:v>
      </x:c>
      <x:c r="R7" s="100" t="s">
        <x:v>201</x:v>
      </x:c>
      <x:c r="S7" s="100" t="s">
        <x:v>202</x:v>
      </x:c>
      <x:c r="T7" s="100" t="s">
        <x:v>203</x:v>
      </x:c>
      <x:c r="U7" s="100" t="s">
        <x:v>162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140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144</x:v>
      </x:c>
      <x:c r="B10" s="184" t="s">
        <x:v>145</x:v>
      </x:c>
      <x:c r="C10" s="184" t="s">
        <x:v>146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208</x:v>
      </x:c>
      <x:c r="G14" s="144" t="s"/>
      <x:c r="H14" s="144" t="s"/>
      <x:c r="I14" s="144" t="s"/>
      <x:c r="J14" s="135" t="s"/>
      <x:c r="K14" s="134" t="s">
        <x:v>209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7" t="s">
        <x:v>189</x:v>
      </x:c>
      <x:c r="G15" s="5" t="s">
        <x:v>190</x:v>
      </x:c>
      <x:c r="H15" s="5" t="s">
        <x:v>191</x:v>
      </x:c>
      <x:c r="I15" s="98" t="s">
        <x:v>192</x:v>
      </x:c>
      <x:c r="J15" s="11" t="s">
        <x:v>193</x:v>
      </x:c>
      <x:c r="K15" s="97" t="s">
        <x:v>194</x:v>
      </x:c>
      <x:c r="L15" s="5" t="s">
        <x:v>206</x:v>
      </x:c>
      <x:c r="M15" s="98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2</x:v>
      </x:c>
      <x:c r="F16" s="7" t="n">
        <x:v>36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140400</x:v>
      </x:c>
      <x:c r="L16" s="81" t="n">
        <x:v>24100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149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140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144</x:v>
      </x:c>
      <x:c r="B10" s="184" t="s">
        <x:v>145</x:v>
      </x:c>
      <x:c r="C10" s="184" t="s">
        <x:v>146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147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223</x:v>
      </x:c>
      <x:c r="C1" s="82" t="s">
        <x:v>224</x:v>
      </x:c>
    </x:row>
    <x:row r="2" spans="1:9" x14ac:dyDescent="0.3">
      <x:c r="A2" s="2" t="s">
        <x:v>133</x:v>
      </x:c>
      <x:c r="B2" s="83" t="s">
        <x:v>165</x:v>
      </x:c>
      <x:c r="C2" s="83" t="s">
        <x:v>136</x:v>
      </x:c>
    </x:row>
    <x:row r="3" spans="1:9" x14ac:dyDescent="0.3">
      <x:c r="A3" s="2" t="s">
        <x:v>141</x:v>
      </x:c>
      <x:c r="B3" s="83" t="s">
        <x:v>225</x:v>
      </x:c>
      <x:c r="C3" s="83" t="s">
        <x:v>137</x:v>
      </x:c>
      <x:c r="D3" s="2" t="s">
        <x:v>133</x:v>
      </x:c>
      <x:c r="F3" s="2" t="s">
        <x:v>165</x:v>
      </x:c>
      <x:c r="H3" s="2" t="n">
        <x:v>2022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134</x:v>
      </x:c>
      <x:c r="H4" s="2" t="n">
        <x:v>2023</x:v>
      </x:c>
      <x:c r="I4" s="2" t="n">
        <x:v>2016</x:v>
      </x:c>
    </x:row>
    <x:row r="5" spans="1:9" x14ac:dyDescent="0.3">
      <x:c r="A5" s="2" t="s">
        <x:v>229</x:v>
      </x:c>
      <x:c r="B5" s="83" t="s">
        <x:v>230</x:v>
      </x:c>
      <x:c r="D5" s="2" t="s">
        <x:v>231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231</x:v>
      </x:c>
      <x:c r="B6" s="83" t="s">
        <x:v>232</x:v>
      </x:c>
      <x:c r="C6" s="0" t="s"/>
      <x:c r="D6" s="0" t="s">
        <x:v>141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233</x:v>
      </x:c>
      <x:c r="B7" s="83" t="s">
        <x:v>234</x:v>
      </x:c>
      <x:c r="D7" s="2" t="s">
        <x:v>235</x:v>
      </x:c>
      <x:c r="F7" s="2" t="n">
        <x:v>3</x:v>
      </x:c>
      <x:c r="I7" s="2" t="n">
        <x:v>2019</x:v>
      </x:c>
    </x:row>
    <x:row r="8" spans="1:9" x14ac:dyDescent="0.3">
      <x:c r="A8" s="2" t="s">
        <x:v>236</x:v>
      </x:c>
      <x:c r="B8" s="83" t="s">
        <x:v>6</x:v>
      </x:c>
      <x:c r="D8" s="2" t="s">
        <x:v>229</x:v>
      </x:c>
      <x:c r="F8" s="2" t="n">
        <x:v>4</x:v>
      </x:c>
      <x:c r="I8" s="2" t="n">
        <x:v>2020</x:v>
      </x:c>
    </x:row>
    <x:row r="9" spans="1:9" x14ac:dyDescent="0.3">
      <x:c r="A9" s="2" t="s">
        <x:v>237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237</x:v>
      </x:c>
      <x:c r="F10" s="2" t="n">
        <x:v>6</x:v>
      </x:c>
      <x:c r="I10" s="2" t="n">
        <x:v>2022</x:v>
      </x:c>
    </x:row>
    <x:row r="11" spans="1:9" x14ac:dyDescent="0.3">
      <x:c r="A11" s="2" t="s">
        <x:v>235</x:v>
      </x:c>
      <x:c r="B11" s="83" t="n">
        <x:v>8</x:v>
      </x:c>
      <x:c r="D11" s="2" t="s">
        <x:v>233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236</x:v>
      </x:c>
      <x:c r="F17" s="2" t="s">
        <x:v>233</x:v>
      </x:c>
    </x:row>
    <x:row r="18" spans="1:9" x14ac:dyDescent="0.3">
      <x:c r="B18" s="83" t="s">
        <x:v>237</x:v>
      </x:c>
      <x:c r="F18" s="2" t="s">
        <x:v>236</x:v>
      </x:c>
    </x:row>
    <x:row r="19" spans="1:9">
      <x:c r="F19" s="2" t="s">
        <x:v>237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