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<x:sst xmlns:x="http://schemas.openxmlformats.org/spreadsheetml/2006/main" count="234" uniqueCount="234">
  <x:si>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</x:si>
  <x:si>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</x:si>
  <x:si>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Dundee</x:t>
  </x:si>
  <x:si>
    <x:t>BEDS Code</x:t>
  </x:si>
  <x:si>
    <x:t>680801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</x:si>
  <x:si>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</x:si>
  <x:si>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</x:si>
  <x:si>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</x:si>
  <x:si>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</x:si>
  <x:si>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</x:si>
  <x:si>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MELISSA LAWSON</x:t>
  </x:si>
  <x:si>
    <x:t>Street Address Line 1</x:t>
  </x:si>
  <x:si>
    <x:t>55 WATER STREET</x:t>
  </x:si>
  <x:si>
    <x:t>Title of Contact</x:t>
  </x:si>
  <x:si>
    <x:t>SBA</x:t>
  </x:si>
  <x:si>
    <x:t>Street Address Line 2</x:t>
  </x:si>
  <x:si>
    <x:t/>
  </x:si>
  <x:si>
    <x:t>Email Address</x:t>
  </x:si>
  <x:si>
    <x:t>MLAWSON@DUNDEECS.ORG</x:t>
  </x:si>
  <x:si>
    <x:t>City</x:t>
  </x:si>
  <x:si>
    <x:t>DUNDEE</x:t>
  </x:si>
  <x:si>
    <x:t>Phone Number</x:t>
  </x:si>
  <x:si>
    <x:t>6072435533</x:t>
  </x:si>
  <x:si>
    <x:t>Zip Code</x:t>
  </x:si>
  <x:si>
    <x:t>14837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</x:si>
  <x:si>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</x:si>
  <x:si>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</x:si>
  <x:si>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</x:si>
  <x:si>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</x:si>
  <x:si>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</x:si>
  <x:si>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</x:si>
  <x:si>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</x:si>
  <x:si>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</x:si>
  <x:si>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</x:si>
  <x:si>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</x:si>
  <x:si>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</x:si>
  <x:si>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</x:si>
  <x:si>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</x:si>
  <x:si>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</x:si>
  <x:si>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</x:si>
  <x:si>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</x:si>
  <x:si>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</x:si>
  <x:si>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</x:si>
  <x:si>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</x:si>
  <x:si>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</x:si>
  <x:si>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</x:si>
  <x:si>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</x:si>
  <x:si>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</x:si>
  <x:si>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</x:si>
  <x:si>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</x:si>
  <x:si>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</x:si>
  <x:si>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</x:si>
  <x:si>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</x:si>
  <x:si>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</x:si>
  <x:si>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</x:si>
  <x:si>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</x:si>
  <x:si>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</x:si>
  <x:si>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</x:si>
  <x:si>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</x:si>
  <x:si>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</x:si>
  <x:si>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</x:si>
  <x:si>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</x:si>
  <x:si>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</x:si>
  <x:si>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</x:si>
  <x:si>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</x:si>
  <x:si>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</x:si>
  <x:si>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</x:si>
  <x:si>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</x:si>
  <x:si>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</x:si>
  <x:si>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</x:si>
  <x:si>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</x:si>
  <x:si>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</x:si>
  <x:si>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</x:si>
  <x:si>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</x:si>
  <x:si>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</x:si>
  <x:si>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</x:si>
  <x:si>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</x:si>
  <x:si>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</x:si>
  <x:si>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</x:si>
  <x:si>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</x:si>
  <x:si>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</x:si>
  <x:si>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</x:si>
  <x:si>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</x:si>
  <x:si>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</x:si>
  <x:si>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</x:si>
  <x:si>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</x:si>
  <x:si>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</x:si>
  <x:si>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</x:si>
  <x:si>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</x:si>
  <x:si>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</x:si>
  <x:si>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</x:si>
  <x:si>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</x:si>
  <x:si>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</x:si>
  <x:si>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</x:si>
  <x:si>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</x:si>
  <x:si>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</x:si>
  <x:si>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</x:si>
  <x:si>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</x:si>
  <x:si>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</x:si>
  <x:si>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</x:si>
  <x:si>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</x:si>
  <x:si>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</x:si>
  <x:si>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</x:si>
  <x:si>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</x:si>
  <x:si>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</x:si>
  <x:si>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</x:si>
  <x:si>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</x:si>
  <x:si>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</x:si>
  <x:si>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</x:si>
  <x:si>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</x:si>
  <x:si>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</x:si>
  <x:si>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</x:si>
  <x:si>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</x:si>
  <x:si>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</x:si>
  <x:si>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</x:si>
  <x:si>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</x:si>
  <x:si>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</x:si>
  <x:si>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</x:si>
  <x:si>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</x:si>
  <x:si>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</x:si>
  <x:si>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</x:si>
  <x:si>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</x:si>
  <x:si>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</x:si>
  <x:si>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</x:si>
  <x:si>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</x:si>
  <x:si>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</x:si>
  <x:si>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</x:si>
  <x:si>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</x:si>
  <x:si>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</x:si>
  <x:si>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</x:si>
  <x:si>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</x:si>
  <x:si>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680801040001</x:t>
  </x:si>
  <x:si>
    <x:t>DUNDEE JUNIOR-SENIOR HIGH SCHOOL</x:t>
  </x:si>
  <x:si>
    <x:t>Junior-Senior High School</x:t>
  </x:si>
  <x:si>
    <x:t>7</x:t>
  </x:si>
  <x:si>
    <x:t>12</x:t>
  </x:si>
  <x:si>
    <x:t>Yes</x:t>
  </x:si>
  <x:si>
    <x:t>No</x:t>
  </x:si>
  <x:si>
    <x:t>680801040002</x:t>
  </x:si>
  <x:si>
    <x:t>DUNDEE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</x:si>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</x:sst>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18707445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879705</x:v>
      </x:c>
      <x:c r="E15" s="10" t="n">
        <x:v>3149281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509980</x:v>
      </x:c>
      <x:c r="E16" s="10" t="n">
        <x:v>422818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26866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2072965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509980</x:v>
      </x:c>
      <x:c r="E24" s="10" t="n">
        <x:v>422818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27300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2454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1115659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318120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25039</x:v>
      </x:c>
      <x:c r="E35" s="10" t="n">
        <x:v>0</x:v>
      </x:c>
      <x:c r="F35" s="7" t="n">
        <x:v>1</x:v>
      </x:c>
      <x:c r="G35" s="132" t="n">
        <x:v>25039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134180</x:v>
      </x:c>
      <x:c r="E36" s="10" t="n">
        <x:v>0</x:v>
      </x:c>
      <x:c r="F36" s="7" t="n">
        <x:v>16</x:v>
      </x:c>
      <x:c r="G36" s="132" t="n">
        <x:v>8386.25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1000151</x:v>
      </x:c>
      <x:c r="E37" s="10" t="n">
        <x:v>0</x:v>
      </x:c>
      <x:c r="F37" s="7" t="n">
        <x:v>14</x:v>
      </x:c>
      <x:c r="G37" s="132" t="n">
        <x:v>71439.3571428571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35000</x:v>
      </x:c>
      <x:c r="E38" s="10" t="n">
        <x:v>0</x:v>
      </x:c>
      <x:c r="F38" s="7" t="n">
        <x:v>1</x:v>
      </x:c>
      <x:c r="G38" s="132" t="n">
        <x:v>35000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40674</x:v>
      </x:c>
      <x:c r="F43" s="7" t="n">
        <x:v>4</x:v>
      </x:c>
      <x:c r="G43" s="132" t="n">
        <x:v>10168.5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589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74093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697054</x:v>
      </x:c>
      <x:c r="E63" s="10" t="n">
        <x:v>0</x:v>
      </x:c>
      <x:c r="F63" s="84" t="n">
        <x:v>4</x:v>
      </x:c>
      <x:c r="G63" s="132" t="n">
        <x:v>174263.5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979931</x:v>
      </x:c>
      <x:c r="E64" s="10" t="n">
        <x:v>0</x:v>
      </x:c>
      <x:c r="F64" s="84" t="n">
        <x:v>10</x:v>
      </x:c>
      <x:c r="G64" s="132" t="n">
        <x:v>97993.1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431777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426080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57650</x:v>
      </x:c>
      <x:c r="E73" s="10" t="n">
        <x:v>150000</x:v>
      </x:c>
      <x:c r="F73" s="84" t="n">
        <x:v>3.9</x:v>
      </x:c>
      <x:c r="G73" s="132" t="n">
        <x:v>53243.5897435897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120698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83730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77615</x:v>
      </x:c>
      <x:c r="E77" s="10" t="n">
        <x:v>0</x:v>
      </x:c>
      <x:c r="F77" s="84" t="n">
        <x:v>1</x:v>
      </x:c>
      <x:c r="G77" s="132" t="n">
        <x:v>77615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193704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318416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5067039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8804095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281</x:v>
      </x:c>
      <x:c r="L8" s="107" t="n">
        <x:v>0</x:v>
      </x:c>
      <x:c r="M8" s="107" t="n">
        <x:v>0</x:v>
      </x:c>
      <x:c r="N8" s="107" t="n">
        <x:v>167</x:v>
      </x:c>
      <x:c r="O8" s="107" t="n">
        <x:v>0</x:v>
      </x:c>
      <x:c r="P8" s="107" t="n">
        <x:v>92</x:v>
      </x:c>
      <x:c r="Q8" s="108" t="n">
        <x:v>4</x:v>
      </x:c>
      <x:c r="R8" s="108" t="n">
        <x:v>26</x:v>
      </x:c>
      <x:c r="S8" s="108" t="n">
        <x:v>7</x:v>
      </x:c>
      <x:c r="T8" s="108" t="n">
        <x:v>3</x:v>
      </x:c>
      <x:c r="U8" s="108" t="n">
        <x:v>6.5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308</x:v>
      </x:c>
      <x:c r="L9" s="107" t="n">
        <x:v>27</x:v>
      </x:c>
      <x:c r="M9" s="107" t="n">
        <x:v>0</x:v>
      </x:c>
      <x:c r="N9" s="107" t="n">
        <x:v>169</x:v>
      </x:c>
      <x:c r="O9" s="107" t="n">
        <x:v>0</x:v>
      </x:c>
      <x:c r="P9" s="107" t="n">
        <x:v>91</x:v>
      </x:c>
      <x:c r="Q9" s="108" t="n">
        <x:v>3</x:v>
      </x:c>
      <x:c r="R9" s="108" t="n">
        <x:v>35</x:v>
      </x:c>
      <x:c r="S9" s="108" t="n">
        <x:v>19</x:v>
      </x:c>
      <x:c r="T9" s="108" t="n">
        <x:v>3</x:v>
      </x:c>
      <x:c r="U9" s="108" t="n">
        <x:v>7.5</x:v>
      </x:c>
      <x:c r="V9" s="108" t="n">
        <x:v>2.5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141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1749982</x:v>
      </x:c>
      <x:c r="E8" s="81" t="n">
        <x:v>946367</x:v>
      </x:c>
      <x:c r="F8" s="116" t="n">
        <x:v>1454316.98288432</x:v>
      </x:c>
      <x:c r="G8" s="81" t="n">
        <x:v>417416</x:v>
      </x:c>
      <x:c r="H8" s="81" t="n">
        <x:v>1302494</x:v>
      </x:c>
      <x:c r="I8" s="117">
        <x:f>SUM(D8:H8)</x:f>
      </x:c>
      <x:c r="J8" s="81" t="n">
        <x:v>3431776</x:v>
      </x:c>
      <x:c r="K8" s="81" t="n">
        <x:v>0</x:v>
      </x:c>
      <x:c r="L8" s="81" t="n">
        <x:v>1033014</x:v>
      </x:c>
      <x:c r="M8" s="81" t="n">
        <x:v>0</x:v>
      </x:c>
      <x:c r="N8" s="81" t="n">
        <x:v>247964</x:v>
      </x:c>
      <x:c r="O8" s="81" t="n">
        <x:v>242310</x:v>
      </x:c>
      <x:c r="P8" s="81" t="n">
        <x:v>915514</x:v>
      </x:c>
      <x:c r="Q8" s="117">
        <x:f>SUM(J8:P8)</x:f>
      </x:c>
      <x:c r="R8" s="81" t="n">
        <x:v>4933731</x:v>
      </x:c>
      <x:c r="S8" s="81" t="n">
        <x:v>936845</x:v>
      </x:c>
      <x:c r="T8" s="59">
        <x:f>SUM('Part C'!$R8:$S8)</x:f>
      </x:c>
      <x:c r="U8" s="81" t="n">
        <x:v>17557.7615658363</x:v>
      </x:c>
      <x:c r="V8" s="81" t="n">
        <x:v>3333.96797153025</x:v>
      </x:c>
      <x:c r="W8" s="81" t="n">
        <x:v>1647110.69480519</x:v>
      </x:c>
      <x:c r="X8" s="81" t="n">
        <x:v>7517686.69480519</x:v>
      </x:c>
      <x:c r="Y8" s="12" t="n">
        <x:v>26753.3334334704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3267873</x:v>
      </x:c>
      <x:c r="E9" s="81" t="n">
        <x:v>1100969</x:v>
      </x:c>
      <x:c r="F9" s="116" t="n">
        <x:v>2356401.60681658</x:v>
      </x:c>
      <x:c r="G9" s="81" t="n">
        <x:v>163904</x:v>
      </x:c>
      <x:c r="H9" s="81" t="n">
        <x:v>1567551</x:v>
      </x:c>
      <x:c r="I9" s="117">
        <x:f>SUM(D9:H9)</x:f>
      </x:c>
      <x:c r="J9" s="81" t="n">
        <x:v>4456180</x:v>
      </x:c>
      <x:c r="K9" s="81" t="n">
        <x:v>351427</x:v>
      </x:c>
      <x:c r="L9" s="81" t="n">
        <x:v>2880757</x:v>
      </x:c>
      <x:c r="M9" s="81" t="n">
        <x:v>0</x:v>
      </x:c>
      <x:c r="N9" s="81" t="n">
        <x:v>176978</x:v>
      </x:c>
      <x:c r="O9" s="81" t="n">
        <x:v>311334</x:v>
      </x:c>
      <x:c r="P9" s="81" t="n">
        <x:v>280021</x:v>
      </x:c>
      <x:c r="Q9" s="117">
        <x:f>SUM(J9:P9)</x:f>
      </x:c>
      <x:c r="R9" s="81" t="n">
        <x:v>6434937</x:v>
      </x:c>
      <x:c r="S9" s="81" t="n">
        <x:v>2021762</x:v>
      </x:c>
      <x:c r="T9" s="59">
        <x:f>SUM('Part C'!$R9:$S9)</x:f>
      </x:c>
      <x:c r="U9" s="81" t="n">
        <x:v>19208.7671641791</x:v>
      </x:c>
      <x:c r="V9" s="81" t="n">
        <x:v>6035.11044776119</x:v>
      </x:c>
      <x:c r="W9" s="81" t="n">
        <x:v>1963637.30519481</x:v>
      </x:c>
      <x:c r="X9" s="81" t="n">
        <x:v>10420336.3051948</x:v>
      </x:c>
      <x:c r="Y9" s="12" t="n">
        <x:v>31105.4815080442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>
        <x:v>0</x:v>
      </x:c>
      <x:c r="Q8" s="81" t="n">
        <x:v>45620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45620</x:v>
      </x:c>
      <x:c r="X8" s="81" t="n">
        <x:v>0</x:v>
      </x:c>
      <x:c r="Y8" s="12" t="n">
        <x:v>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136</x:v>
      </x:c>
      <x:c r="F9" s="119" t="n">
        <x:v>27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351427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>
        <x:v>0</x:v>
      </x:c>
      <x:c r="Q9" s="81" t="n">
        <x:v>54380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54380</x:v>
      </x:c>
      <x:c r="X9" s="81" t="n">
        <x:v>0</x:v>
      </x:c>
      <x:c r="Y9" s="12" t="n">
        <x:v>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1</x:v>
      </x:c>
      <x:c r="F15" s="7" t="n">
        <x:v>0</x:v>
      </x:c>
      <x:c r="G15" s="7" t="n">
        <x:v>0</x:v>
      </x:c>
      <x:c r="H15" s="7" t="n">
        <x:v>16</x:v>
      </x:c>
      <x:c r="I15" s="7" t="n">
        <x:v>0</x:v>
      </x:c>
      <x:c r="J15" s="17">
        <x:f>SUM(F15:I15)</x:f>
      </x:c>
      <x:c r="K15" s="81" t="n">
        <x:v>134180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140</x:v>
      </x:c>
      <x:c r="B2" s="83" t="s">
        <x:v>141</x:v>
      </x:c>
      <x:c r="C2" s="83" t="s">
        <x:v>136</x:v>
      </x:c>
    </x:row>
    <x:row r="3" spans="1:9" x14ac:dyDescent="0.3">
      <x:c r="A3" s="2" t="s">
        <x:v>133</x:v>
      </x:c>
      <x:c r="B3" s="83" t="s">
        <x:v>220</x:v>
      </x:c>
      <x:c r="C3" s="83" t="s">
        <x:v>137</x:v>
      </x:c>
      <x:c r="D3" s="2" t="s">
        <x:v>140</x:v>
      </x:c>
      <x:c r="F3" s="2" t="s">
        <x:v>141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133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