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<x:sst xmlns:x="http://schemas.openxmlformats.org/spreadsheetml/2006/main" count="235" uniqueCount="235">
  <x:si>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</x:si>
  <x:si>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</x:si>
  <x:si>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Dolgeville</x:t>
  </x:si>
  <x:si>
    <x:t>BEDS Code</x:t>
  </x:si>
  <x:si>
    <x:t>211003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</x:si>
  <x:si>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</x:si>
  <x:si>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</x:si>
  <x:si>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</x:si>
  <x:si>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</x:si>
  <x:si>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</x:si>
  <x:si>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Jessica Radley</x:t>
  </x:si>
  <x:si>
    <x:t>Street Address Line 1</x:t>
  </x:si>
  <x:si>
    <x:t>38 Slawson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</x:si>
  <x:si>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</x:si>
  <x:si>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</x:si>
  <x:si>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</x:si>
  <x:si>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</x:si>
  <x:si>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</x:si>
  <x:si>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jradley@dolgeville.org</x:t>
  </x:si>
  <x:si>
    <x:t>City</x:t>
  </x:si>
  <x:si>
    <x:t>Phone Number</x:t>
  </x:si>
  <x:si>
    <x:t>3154293155</x:t>
  </x:si>
  <x:si>
    <x:t>Zip Code</x:t>
  </x:si>
  <x:si>
    <x:t>13329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</x:si>
  <x:si>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</x:si>
  <x:si>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</x:si>
  <x:si>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</x:si>
  <x:si>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</x:si>
  <x:si>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</x:si>
  <x:si>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</x:si>
  <x:si>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</x:si>
  <x:si>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</x:si>
  <x:si>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</x:si>
  <x:si>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</x:si>
  <x:si>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</x:si>
  <x:si>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</x:si>
  <x:si>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</x:si>
  <x:si>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</x:si>
  <x:si>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</x:si>
  <x:si>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</x:si>
  <x:si>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</x:si>
  <x:si>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</x:si>
  <x:si>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</x:si>
  <x:si>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</x:si>
  <x:si>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</x:si>
  <x:si>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</x:si>
  <x:si>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</x:si>
  <x:si>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</x:si>
  <x:si>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</x:si>
  <x:si>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</x:si>
  <x:si>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</x:si>
  <x:si>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</x:si>
  <x:si>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</x:si>
  <x:si>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</x:si>
  <x:si>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</x:si>
  <x:si>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</x:si>
  <x:si>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</x:si>
  <x:si>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</x:si>
  <x:si>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</x:si>
  <x:si>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</x:si>
  <x:si>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</x:si>
  <x:si>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</x:si>
  <x:si>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</x:si>
  <x:si>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</x:si>
  <x:si>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</x:si>
  <x:si>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</x:si>
  <x:si>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</x:si>
  <x:si>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</x:si>
  <x:si>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</x:si>
  <x:si>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</x:si>
  <x:si>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</x:si>
  <x:si>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</x:si>
  <x:si>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</x:si>
  <x:si>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</x:si>
  <x:si>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</x:si>
  <x:si>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</x:si>
  <x:si>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</x:si>
  <x:si>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</x:si>
  <x:si>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</x:si>
  <x:si>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</x:si>
  <x:si>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</x:si>
  <x:si>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</x:si>
  <x:si>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</x:si>
  <x:si>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</x:si>
  <x:si>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</x:si>
  <x:si>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</x:si>
  <x:si>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</x:si>
  <x:si>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</x:si>
  <x:si>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</x:si>
  <x:si>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</x:si>
  <x:si>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</x:si>
  <x:si>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</x:si>
  <x:si>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</x:si>
  <x:si>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</x:si>
  <x:si>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</x:si>
  <x:si>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</x:si>
  <x:si>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</x:si>
  <x:si>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</x:si>
  <x:si>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</x:si>
  <x:si>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</x:si>
  <x:si>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</x:si>
  <x:si>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</x:si>
  <x:si>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</x:si>
  <x:si>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</x:si>
  <x:si>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</x:si>
  <x:si>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</x:si>
  <x:si>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</x:si>
  <x:si>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</x:si>
  <x:si>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</x:si>
  <x:si>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</x:si>
  <x:si>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</x:si>
  <x:si>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</x:si>
  <x:si>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</x:si>
  <x:si>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</x:si>
  <x:si>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</x:si>
  <x:si>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</x:si>
  <x:si>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</x:si>
  <x:si>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</x:si>
  <x:si>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</x:si>
  <x:si>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</x:si>
  <x:si>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</x:si>
  <x:si>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</x:si>
  <x:si>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</x:si>
  <x:si>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</x:si>
  <x:si>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</x:si>
  <x:si>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</x:si>
  <x:si>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</x:si>
  <x:si>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</x:si>
  <x:si>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</x:si>
  <x:si>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</x:si>
  <x:si>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211003040001</x:t>
  </x:si>
  <x:si>
    <x:t>DOLGEVILLE ELEMENTARY SCHOOL</x:t>
  </x:si>
  <x:si>
    <x:t>01</x:t>
  </x:si>
  <x:si>
    <x:t>Elementary School</x:t>
  </x:si>
  <x:si>
    <x:t>K</x:t>
  </x:si>
  <x:si>
    <x:t>6</x:t>
  </x:si>
  <x:si>
    <x:t>Yes</x:t>
  </x:si>
  <x:si>
    <x:t>No</x:t>
  </x:si>
  <x:si>
    <x:t>211003040002</x:t>
  </x:si>
  <x:si>
    <x:t>JAMES A GREEN HIGH SCHOOL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</x:si>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</x:sst>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19135121</x:v>
      </x:c>
      <x:c r="E14" s="10" t="n">
        <x:v>258955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140835</x:v>
      </x:c>
      <x:c r="E15" s="10" t="n">
        <x:v>204538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557000</x:v>
      </x:c>
      <x:c r="E16" s="10" t="n">
        <x:v>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1591497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547000</x:v>
      </x:c>
      <x:c r="E24" s="10" t="n">
        <x:v>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799378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289128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225000</x:v>
      </x:c>
      <x:c r="E35" s="10" t="n">
        <x:v>0</x:v>
      </x:c>
      <x:c r="F35" s="7" t="n">
        <x:v>5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250940</x:v>
      </x:c>
      <x:c r="E37" s="10" t="n">
        <x:v>0</x:v>
      </x:c>
      <x:c r="F37" s="7" t="n">
        <x:v>27</x:v>
      </x:c>
      <x:c r="G37" s="132" t="n">
        <x:v>9294.07407407407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27004</x:v>
      </x:c>
      <x:c r="E62" s="10" t="n">
        <x:v>0</x:v>
      </x:c>
      <x:c r="F62" s="84" t="n">
        <x:v>0.2</x:v>
      </x:c>
      <x:c r="G62" s="132" t="n">
        <x:v>135020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564763</x:v>
      </x:c>
      <x:c r="E63" s="10" t="n">
        <x:v>0</x:v>
      </x:c>
      <x:c r="F63" s="84" t="n">
        <x:v>4.1</x:v>
      </x:c>
      <x:c r="G63" s="132" t="n">
        <x:v>137747.073170732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982659</x:v>
      </x:c>
      <x:c r="E64" s="10" t="n">
        <x:v>0</x:v>
      </x:c>
      <x:c r="F64" s="84" t="n">
        <x:v>10</x:v>
      </x:c>
      <x:c r="G64" s="132" t="n">
        <x:v>98265.9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748719</x:v>
      </x:c>
      <x:c r="E65" s="10" t="n">
        <x:v>0</x:v>
      </x:c>
      <x:c r="F65" s="84" t="n">
        <x:v>1</x:v>
      </x:c>
      <x:c r="G65" s="132" t="n">
        <x:v>748719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434216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117300</x:v>
      </x:c>
      <x:c r="E72" s="10" t="n">
        <x:v>0</x:v>
      </x:c>
      <x:c r="F72" s="84" t="n">
        <x:v>5.1</x:v>
      </x:c>
      <x:c r="G72" s="132" t="n">
        <x:v>23000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116344</x:v>
      </x:c>
      <x:c r="E77" s="10" t="n">
        <x:v>0</x:v>
      </x:c>
      <x:c r="F77" s="84" t="n">
        <x:v>2</x:v>
      </x:c>
      <x:c r="G77" s="132" t="n">
        <x:v>58172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118024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589374</x:v>
      </x:c>
      <x:c r="E82" s="10" t="n">
        <x:v>195955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5056213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8454715.23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400</x:v>
      </x:c>
      <x:c r="L8" s="107" t="n">
        <x:v>18</x:v>
      </x:c>
      <x:c r="M8" s="107" t="n">
        <x:v>0</x:v>
      </x:c>
      <x:c r="N8" s="107" t="n">
        <x:v>239</x:v>
      </x:c>
      <x:c r="O8" s="107" t="n">
        <x:v>0</x:v>
      </x:c>
      <x:c r="P8" s="107" t="n">
        <x:v>32</x:v>
      </x:c>
      <x:c r="Q8" s="108" t="n">
        <x:v>2</x:v>
      </x:c>
      <x:c r="R8" s="108" t="n">
        <x:v>43</x:v>
      </x:c>
      <x:c r="S8" s="108" t="n">
        <x:v>6</x:v>
      </x:c>
      <x:c r="T8" s="108" t="n">
        <x:v>1.5</x:v>
      </x:c>
      <x:c r="U8" s="108" t="n">
        <x:v>0.5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400</x:v>
      </x:c>
      <x:c r="L9" s="107" t="n">
        <x:v>0</x:v>
      </x:c>
      <x:c r="M9" s="107" t="n">
        <x:v>0</x:v>
      </x:c>
      <x:c r="N9" s="107" t="n">
        <x:v>240</x:v>
      </x:c>
      <x:c r="O9" s="107" t="n">
        <x:v>0</x:v>
      </x:c>
      <x:c r="P9" s="107" t="n">
        <x:v>39</x:v>
      </x:c>
      <x:c r="Q9" s="108" t="n">
        <x:v>3</x:v>
      </x:c>
      <x:c r="R9" s="108" t="n">
        <x:v>42</x:v>
      </x:c>
      <x:c r="S9" s="108" t="n">
        <x:v>2</x:v>
      </x:c>
      <x:c r="T9" s="108" t="n">
        <x:v>1.5</x:v>
      </x:c>
      <x:c r="U9" s="108" t="n">
        <x:v>0.5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2853234</x:v>
      </x:c>
      <x:c r="E8" s="81" t="n">
        <x:v>565254</x:v>
      </x:c>
      <x:c r="F8" s="116" t="n">
        <x:v>1726842.98716373</x:v>
      </x:c>
      <x:c r="G8" s="81" t="n">
        <x:v>439079</x:v>
      </x:c>
      <x:c r="H8" s="81" t="n">
        <x:v>684882</x:v>
      </x:c>
      <x:c r="I8" s="117">
        <x:f>SUM(D8:H8)</x:f>
      </x:c>
      <x:c r="J8" s="81" t="n">
        <x:v>3766352</x:v>
      </x:c>
      <x:c r="K8" s="81" t="n">
        <x:v>113426</x:v>
      </x:c>
      <x:c r="L8" s="81" t="n">
        <x:v>1421589</x:v>
      </x:c>
      <x:c r="M8" s="81" t="n">
        <x:v>0</x:v>
      </x:c>
      <x:c r="N8" s="81" t="n">
        <x:v>204537</x:v>
      </x:c>
      <x:c r="O8" s="81" t="n">
        <x:v>332358</x:v>
      </x:c>
      <x:c r="P8" s="81" t="n">
        <x:v>431029</x:v>
      </x:c>
      <x:c r="Q8" s="117">
        <x:f>SUM(J8:P8)</x:f>
      </x:c>
      <x:c r="R8" s="81" t="n">
        <x:v>6135523</x:v>
      </x:c>
      <x:c r="S8" s="81" t="n">
        <x:v>133769</x:v>
      </x:c>
      <x:c r="T8" s="59">
        <x:f>SUM('Part C'!$R8:$S8)</x:f>
      </x:c>
      <x:c r="U8" s="81" t="n">
        <x:v>14678.2846889952</x:v>
      </x:c>
      <x:c r="V8" s="81" t="n">
        <x:v>320.021531100478</x:v>
      </x:c>
      <x:c r="W8" s="81" t="n">
        <x:v>1990026.4596577</x:v>
      </x:c>
      <x:c r="X8" s="81" t="n">
        <x:v>8259318.4596577</x:v>
      </x:c>
      <x:c r="Y8" s="12" t="n">
        <x:v>19759.1350709514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2608458</x:v>
      </x:c>
      <x:c r="E9" s="81" t="n">
        <x:v>762181</x:v>
      </x:c>
      <x:c r="F9" s="116" t="n">
        <x:v>1702672.15196033</x:v>
      </x:c>
      <x:c r="G9" s="81" t="n">
        <x:v>410221</x:v>
      </x:c>
      <x:c r="H9" s="81" t="n">
        <x:v>833581</x:v>
      </x:c>
      <x:c r="I9" s="117">
        <x:f>SUM(D9:H9)</x:f>
      </x:c>
      <x:c r="J9" s="81" t="n">
        <x:v>3800234</x:v>
      </x:c>
      <x:c r="K9" s="81" t="n">
        <x:v>0</x:v>
      </x:c>
      <x:c r="L9" s="81" t="n">
        <x:v>1161127</x:v>
      </x:c>
      <x:c r="M9" s="81" t="n">
        <x:v>0</x:v>
      </x:c>
      <x:c r="N9" s="81" t="n">
        <x:v>203037</x:v>
      </x:c>
      <x:c r="O9" s="81" t="n">
        <x:v>332358</x:v>
      </x:c>
      <x:c r="P9" s="81" t="n">
        <x:v>820357</x:v>
      </x:c>
      <x:c r="Q9" s="117">
        <x:f>SUM(J9:P9)</x:f>
      </x:c>
      <x:c r="R9" s="81" t="n">
        <x:v>6183344</x:v>
      </x:c>
      <x:c r="S9" s="81" t="n">
        <x:v>133769</x:v>
      </x:c>
      <x:c r="T9" s="59">
        <x:f>SUM('Part C'!$R9:$S9)</x:f>
      </x:c>
      <x:c r="U9" s="81" t="n">
        <x:v>15458.36</x:v>
      </x:c>
      <x:c r="V9" s="81" t="n">
        <x:v>334.4225</x:v>
      </x:c>
      <x:c r="W9" s="81" t="n">
        <x:v>1904331.5403423</x:v>
      </x:c>
      <x:c r="X9" s="81" t="n">
        <x:v>8221444.5403423</x:v>
      </x:c>
      <x:c r="Y9" s="12" t="n">
        <x:v>20553.6113508557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113426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50000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50000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