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<x:sst xmlns:x="http://schemas.openxmlformats.org/spreadsheetml/2006/main" count="240" uniqueCount="240">
  <x:si>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</x:si>
  <x:si>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</x:si>
  <x:si>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Dansville</x:t>
  </x:si>
  <x:si>
    <x:t>BEDS Code</x:t>
  </x:si>
  <x:si>
    <x:t>241001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</x:si>
  <x:si>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</x:si>
  <x:si>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</x:si>
  <x:si>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</x:si>
  <x:si>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</x:si>
  <x:si>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</x:si>
  <x:si>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Joanne Greene</x:t>
  </x:si>
  <x:si>
    <x:t>Street Address Line 1</x:t>
  </x:si>
  <x:si>
    <x:t>337 Main Street</x:t>
  </x:si>
  <x:si>
    <x:t>Title of Contact</x:t>
  </x:si>
  <x:si>
    <x:t>Business Manager</x:t>
  </x:si>
  <x:si>
    <x:t>Street Address Line 2</x:t>
  </x:si>
  <x:si>
    <x:t/>
  </x:si>
  <x:si>
    <x:t>Email Address</x:t>
  </x:si>
  <x:si>
    <x:t>greenej@dansvillecsd.org</x:t>
  </x:si>
  <x:si>
    <x:t>City</x:t>
  </x:si>
  <x:si>
    <x:t>Phone Number</x:t>
  </x:si>
  <x:si>
    <x:t>5853354000</x:t>
  </x:si>
  <x:si>
    <x:t>Zip Code</x:t>
  </x:si>
  <x:si>
    <x:t>14437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</x:si>
  <x:si>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</x:si>
  <x:si>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</x:si>
  <x:si>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</x:si>
  <x:si>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</x:si>
  <x:si>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</x:si>
  <x:si>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</x:si>
  <x:si>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</x:si>
  <x:si>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</x:si>
  <x:si>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</x:si>
  <x:si>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</x:si>
  <x:si>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</x:si>
  <x:si>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</x:si>
  <x:si>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</x:si>
  <x:si>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</x:si>
  <x:si>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</x:si>
  <x:si>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</x:si>
  <x:si>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</x:si>
  <x:si>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</x:si>
  <x:si>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</x:si>
  <x:si>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</x:si>
  <x:si>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</x:si>
  <x:si>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</x:si>
  <x:si>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</x:si>
  <x:si>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</x:si>
  <x:si>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</x:si>
  <x:si>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</x:si>
  <x:si>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</x:si>
  <x:si>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</x:si>
  <x:si>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</x:si>
  <x:si>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</x:si>
  <x:si>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</x:si>
  <x:si>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</x:si>
  <x:si>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</x:si>
  <x:si>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</x:si>
  <x:si>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</x:si>
  <x:si>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</x:si>
  <x:si>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</x:si>
  <x:si>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</x:si>
  <x:si>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</x:si>
  <x:si>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</x:si>
  <x:si>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</x:si>
  <x:si>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</x:si>
  <x:si>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</x:si>
  <x:si>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</x:si>
  <x:si>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</x:si>
  <x:si>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</x:si>
  <x:si>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</x:si>
  <x:si>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</x:si>
  <x:si>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</x:si>
  <x:si>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</x:si>
  <x:si>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</x:si>
  <x:si>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</x:si>
  <x:si>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</x:si>
  <x:si>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</x:si>
  <x:si>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</x:si>
  <x:si>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</x:si>
  <x:si>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</x:si>
  <x:si>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</x:si>
  <x:si>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</x:si>
  <x:si>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</x:si>
  <x:si>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</x:si>
  <x:si>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</x:si>
  <x:si>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</x:si>
  <x:si>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</x:si>
  <x:si>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</x:si>
  <x:si>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</x:si>
  <x:si>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</x:si>
  <x:si>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</x:si>
  <x:si>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</x:si>
  <x:si>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</x:si>
  <x:si>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</x:si>
  <x:si>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</x:si>
  <x:si>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</x:si>
  <x:si>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</x:si>
  <x:si>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</x:si>
  <x:si>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</x:si>
  <x:si>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</x:si>
  <x:si>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</x:si>
  <x:si>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</x:si>
  <x:si>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</x:si>
  <x:si>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</x:si>
  <x:si>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</x:si>
  <x:si>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</x:si>
  <x:si>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</x:si>
  <x:si>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</x:si>
  <x:si>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</x:si>
  <x:si>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</x:si>
  <x:si>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</x:si>
  <x:si>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</x:si>
  <x:si>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</x:si>
  <x:si>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</x:si>
  <x:si>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</x:si>
  <x:si>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</x:si>
  <x:si>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</x:si>
  <x:si>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</x:si>
  <x:si>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</x:si>
  <x:si>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</x:si>
  <x:si>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</x:si>
  <x:si>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</x:si>
  <x:si>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</x:si>
  <x:si>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</x:si>
  <x:si>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</x:si>
  <x:si>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</x:si>
  <x:si>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</x:si>
  <x:si>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</x:si>
  <x:si>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</x:si>
  <x:si>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241001060001</x:t>
  </x:si>
  <x:si>
    <x:t>ELLIS B HYDE ELEMENTARY SCHOOL</x:t>
  </x:si>
  <x:si>
    <x:t>03</x:t>
  </x:si>
  <x:si>
    <x:t>Elementary School</x:t>
  </x:si>
  <x:si>
    <x:t>3</x:t>
  </x:si>
  <x:si>
    <x:t>6</x:t>
  </x:si>
  <x:si>
    <x:t>Yes</x:t>
  </x:si>
  <x:si>
    <x:t>No</x:t>
  </x:si>
  <x:si>
    <x:t>241001060003</x:t>
  </x:si>
  <x:si>
    <x:t>DANSVILLE HIGH SCHOOL</x:t>
  </x:si>
  <x:si>
    <x:t>01</x:t>
  </x:si>
  <x:si>
    <x:t>Junior-Senior High School</x:t>
  </x:si>
  <x:si>
    <x:t>7</x:t>
  </x:si>
  <x:si>
    <x:t>12</x:t>
  </x:si>
  <x:si>
    <x:t>241001060004</x:t>
  </x:si>
  <x:si>
    <x:t>DANSVILLE PRIMARY SCHOOL</x:t>
  </x:si>
  <x:si>
    <x:t>04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</x:si>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</x:sst>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38654545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876439</x:v>
      </x:c>
      <x:c r="E15" s="10" t="n">
        <x:v>3531476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866195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2192700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866195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10475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2777795</x:v>
      </x:c>
      <x:c r="E27" s="10" t="n">
        <x:v>45870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702644</x:v>
      </x:c>
      <x:c r="E28" s="10" t="n">
        <x:v>21773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86175</x:v>
      </x:c>
      <x:c r="E35" s="10" t="n">
        <x:v>0</x:v>
      </x:c>
      <x:c r="F35" s="7" t="n">
        <x:v>4</x:v>
      </x:c>
      <x:c r="G35" s="132" t="n">
        <x:v>21543.75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40950</x:v>
      </x:c>
      <x:c r="E36" s="10" t="n">
        <x:v>0</x:v>
      </x:c>
      <x:c r="F36" s="7" t="n">
        <x:v>9</x:v>
      </x:c>
      <x:c r="G36" s="132" t="n">
        <x:v>4550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2010270</x:v>
      </x:c>
      <x:c r="E37" s="10" t="n">
        <x:v>0</x:v>
      </x:c>
      <x:c r="F37" s="7" t="n">
        <x:v>22</x:v>
      </x:c>
      <x:c r="G37" s="132" t="n">
        <x:v>91375.9090909091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978380</x:v>
      </x:c>
      <x:c r="E38" s="10" t="n">
        <x:v>0</x:v>
      </x:c>
      <x:c r="F38" s="7" t="n">
        <x:v>16</x:v>
      </x:c>
      <x:c r="G38" s="132" t="n">
        <x:v>61148.75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218373</x:v>
      </x:c>
      <x:c r="E41" s="10" t="n">
        <x:v>0</x:v>
      </x:c>
      <x:c r="F41" s="7" t="n">
        <x:v>20</x:v>
      </x:c>
      <x:c r="G41" s="132" t="n">
        <x:v>10918.65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2060</x:v>
      </x:c>
      <x:c r="E43" s="10" t="n">
        <x:v>0</x:v>
      </x:c>
      <x:c r="F43" s="7" t="n">
        <x:v>9</x:v>
      </x:c>
      <x:c r="G43" s="132" t="n">
        <x:v>228.888888888889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49793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23635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36955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1056655</x:v>
      </x:c>
      <x:c r="E63" s="10" t="n">
        <x:v>0</x:v>
      </x:c>
      <x:c r="F63" s="84" t="n">
        <x:v>8</x:v>
      </x:c>
      <x:c r="G63" s="132" t="n">
        <x:v>132081.875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2433535</x:v>
      </x:c>
      <x:c r="E64" s="10" t="n">
        <x:v>356920</x:v>
      </x:c>
      <x:c r="F64" s="84" t="n">
        <x:v>30</x:v>
      </x:c>
      <x:c r="G64" s="132" t="n">
        <x:v>93015.1666666667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1407170</x:v>
      </x:c>
      <x:c r="E65" s="10" t="n">
        <x:v>0</x:v>
      </x:c>
      <x:c r="F65" s="84" t="n">
        <x:v>0.2</x:v>
      </x:c>
      <x:c r="G65" s="132" t="n">
        <x:v>7035850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905335</x:v>
      </x:c>
      <x:c r="E66" s="10" t="n">
        <x:v>169415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437730</x:v>
      </x:c>
      <x:c r="E72" s="10" t="n">
        <x:v>16629</x:v>
      </x:c>
      <x:c r="F72" s="84" t="n">
        <x:v>1.2</x:v>
      </x:c>
      <x:c r="G72" s="132" t="n">
        <x:v>378632.5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48060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58500</x:v>
      </x:c>
      <x:c r="E74" s="10" t="n">
        <x:v>0</x:v>
      </x:c>
      <x:c r="F74" s="84" t="n">
        <x:v>2</x:v>
      </x:c>
      <x:c r="G74" s="132" t="n">
        <x:v>29250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40950</x:v>
      </x:c>
      <x:c r="E75" s="10" t="n">
        <x:v>0</x:v>
      </x:c>
      <x:c r="F75" s="84" t="n">
        <x:v>3</x:v>
      </x:c>
      <x:c r="G75" s="132" t="n">
        <x:v>13650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30743</x:v>
      </x:c>
      <x:c r="F76" s="84" t="n">
        <x:v>13.5</x:v>
      </x:c>
      <x:c r="G76" s="132" t="n">
        <x:v>2277.25925925926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167905</x:v>
      </x:c>
      <x:c r="E77" s="10" t="n">
        <x:v>78950</x:v>
      </x:c>
      <x:c r="F77" s="84" t="n">
        <x:v>2</x:v>
      </x:c>
      <x:c r="G77" s="132" t="n">
        <x:v>123427.5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177413</x:v>
      </x:c>
      <x:c r="E78" s="10" t="n">
        <x:v>59960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1215300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10544525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19654669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329</x:v>
      </x:c>
      <x:c r="L8" s="107" t="n">
        <x:v>0</x:v>
      </x:c>
      <x:c r="M8" s="107" t="n">
        <x:v>0</x:v>
      </x:c>
      <x:c r="N8" s="107" t="n">
        <x:v>209</x:v>
      </x:c>
      <x:c r="O8" s="107" t="n">
        <x:v>0</x:v>
      </x:c>
      <x:c r="P8" s="107" t="n">
        <x:v>63</x:v>
      </x:c>
      <x:c r="Q8" s="108" t="n">
        <x:v>7</x:v>
      </x:c>
      <x:c r="R8" s="108" t="n">
        <x:v>35</x:v>
      </x:c>
      <x:c r="S8" s="108" t="n">
        <x:v>11</x:v>
      </x:c>
      <x:c r="T8" s="108" t="n">
        <x:v>1</x:v>
      </x:c>
      <x:c r="U8" s="108" t="n">
        <x:v>4.6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627</x:v>
      </x:c>
      <x:c r="L9" s="107" t="n">
        <x:v>0</x:v>
      </x:c>
      <x:c r="M9" s="107" t="n">
        <x:v>0</x:v>
      </x:c>
      <x:c r="N9" s="107" t="n">
        <x:v>339</x:v>
      </x:c>
      <x:c r="O9" s="107" t="n">
        <x:v>4</x:v>
      </x:c>
      <x:c r="P9" s="107" t="n">
        <x:v>93</x:v>
      </x:c>
      <x:c r="Q9" s="108" t="n">
        <x:v>11</x:v>
      </x:c>
      <x:c r="R9" s="108" t="n">
        <x:v>49</x:v>
      </x:c>
      <x:c r="S9" s="108" t="n">
        <x:v>9</x:v>
      </x:c>
      <x:c r="T9" s="108" t="n">
        <x:v>3</x:v>
      </x:c>
      <x:c r="U9" s="108" t="n">
        <x:v>7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147</x:v>
      </x:c>
      <x:c r="F10" s="170" t="s">
        <x:v>148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231</x:v>
      </x:c>
      <x:c r="L10" s="107" t="n">
        <x:v>121</x:v>
      </x:c>
      <x:c r="M10" s="107" t="n">
        <x:v>30</x:v>
      </x:c>
      <x:c r="N10" s="107" t="n">
        <x:v>195</x:v>
      </x:c>
      <x:c r="O10" s="107" t="n">
        <x:v>4</x:v>
      </x:c>
      <x:c r="P10" s="107" t="n">
        <x:v>65</x:v>
      </x:c>
      <x:c r="Q10" s="108" t="n">
        <x:v>10</x:v>
      </x:c>
      <x:c r="R10" s="108" t="n">
        <x:v>23</x:v>
      </x:c>
      <x:c r="S10" s="108" t="n">
        <x:v>24</x:v>
      </x:c>
      <x:c r="T10" s="108" t="n">
        <x:v>1</x:v>
      </x:c>
      <x:c r="U10" s="108" t="n">
        <x:v>12.9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147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3384725</x:v>
      </x:c>
      <x:c r="E8" s="81" t="n">
        <x:v>904619</x:v>
      </x:c>
      <x:c r="F8" s="116" t="n">
        <x:v>2035966.88798982</x:v>
      </x:c>
      <x:c r="G8" s="81" t="n">
        <x:v>129938</x:v>
      </x:c>
      <x:c r="H8" s="81" t="n">
        <x:v>184217</x:v>
      </x:c>
      <x:c r="I8" s="117">
        <x:f>SUM(D8:H8)</x:f>
      </x:c>
      <x:c r="J8" s="81" t="n">
        <x:v>4280052</x:v>
      </x:c>
      <x:c r="K8" s="81" t="n">
        <x:v>0</x:v>
      </x:c>
      <x:c r="L8" s="81" t="n">
        <x:v>1316554</x:v>
      </x:c>
      <x:c r="M8" s="81" t="n">
        <x:v>0</x:v>
      </x:c>
      <x:c r="N8" s="81" t="n">
        <x:v>219025</x:v>
      </x:c>
      <x:c r="O8" s="81" t="n">
        <x:v>283847</x:v>
      </x:c>
      <x:c r="P8" s="81" t="n">
        <x:v>539988</x:v>
      </x:c>
      <x:c r="Q8" s="117">
        <x:f>SUM(J8:P8)</x:f>
      </x:c>
      <x:c r="R8" s="81" t="n">
        <x:v>5958217</x:v>
      </x:c>
      <x:c r="S8" s="81" t="n">
        <x:v>681248</x:v>
      </x:c>
      <x:c r="T8" s="59">
        <x:f>SUM('Part C'!$R8:$S8)</x:f>
      </x:c>
      <x:c r="U8" s="81" t="n">
        <x:v>18110.0820668693</x:v>
      </x:c>
      <x:c r="V8" s="81" t="n">
        <x:v>2070.66261398176</x:v>
      </x:c>
      <x:c r="W8" s="81" t="n">
        <x:v>2138776.62556054</x:v>
      </x:c>
      <x:c r="X8" s="81" t="n">
        <x:v>8778241.62556054</x:v>
      </x:c>
      <x:c r="Y8" s="12" t="n">
        <x:v>26681.585488026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4162329</x:v>
      </x:c>
      <x:c r="E9" s="81" t="n">
        <x:v>1922631</x:v>
      </x:c>
      <x:c r="F9" s="116" t="n">
        <x:v>2888268.47992199</x:v>
      </x:c>
      <x:c r="G9" s="81" t="n">
        <x:v>1255093</x:v>
      </x:c>
      <x:c r="H9" s="81" t="n">
        <x:v>576916</x:v>
      </x:c>
      <x:c r="I9" s="117">
        <x:f>SUM(D9:H9)</x:f>
      </x:c>
      <x:c r="J9" s="81" t="n">
        <x:v>6858944</x:v>
      </x:c>
      <x:c r="K9" s="81" t="n">
        <x:v>0</x:v>
      </x:c>
      <x:c r="L9" s="81" t="n">
        <x:v>1267477</x:v>
      </x:c>
      <x:c r="M9" s="81" t="n">
        <x:v>0</x:v>
      </x:c>
      <x:c r="N9" s="81" t="n">
        <x:v>504189</x:v>
      </x:c>
      <x:c r="O9" s="81" t="n">
        <x:v>349691</x:v>
      </x:c>
      <x:c r="P9" s="81" t="n">
        <x:v>1824936</x:v>
      </x:c>
      <x:c r="Q9" s="117">
        <x:f>SUM(J9:P9)</x:f>
      </x:c>
      <x:c r="R9" s="81" t="n">
        <x:v>9493825</x:v>
      </x:c>
      <x:c r="S9" s="81" t="n">
        <x:v>1311413</x:v>
      </x:c>
      <x:c r="T9" s="59">
        <x:f>SUM('Part C'!$R9:$S9)</x:f>
      </x:c>
      <x:c r="U9" s="81" t="n">
        <x:v>15141.6666666667</x:v>
      </x:c>
      <x:c r="V9" s="81" t="n">
        <x:v>2091.5677830941</x:v>
      </x:c>
      <x:c r="W9" s="81" t="n">
        <x:v>4076027.18609865</x:v>
      </x:c>
      <x:c r="X9" s="81" t="n">
        <x:v>14881265.1860987</x:v>
      </x:c>
      <x:c r="Y9" s="12" t="n">
        <x:v>23734.0752569357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3439268</x:v>
      </x:c>
      <x:c r="E10" s="81" t="n">
        <x:v>1500757</x:v>
      </x:c>
      <x:c r="F10" s="116" t="n">
        <x:v>2344817.13890093</x:v>
      </x:c>
      <x:c r="G10" s="81" t="n">
        <x:v>91233</x:v>
      </x:c>
      <x:c r="H10" s="81" t="n">
        <x:v>172664</x:v>
      </x:c>
      <x:c r="I10" s="117">
        <x:f>SUM(D10:H10)</x:f>
      </x:c>
      <x:c r="J10" s="81" t="n">
        <x:v>4271790</x:v>
      </x:c>
      <x:c r="K10" s="81" t="n">
        <x:v>830569</x:v>
      </x:c>
      <x:c r="L10" s="81" t="n">
        <x:v>1237821</x:v>
      </x:c>
      <x:c r="M10" s="81" t="n">
        <x:v>7969</x:v>
      </x:c>
      <x:c r="N10" s="81" t="n">
        <x:v>245926</x:v>
      </x:c>
      <x:c r="O10" s="81" t="n">
        <x:v>305046</x:v>
      </x:c>
      <x:c r="P10" s="81" t="n">
        <x:v>649620</x:v>
      </x:c>
      <x:c r="Q10" s="117">
        <x:f>SUM(J10:P10)</x:f>
      </x:c>
      <x:c r="R10" s="81" t="n">
        <x:v>6839977</x:v>
      </x:c>
      <x:c r="S10" s="81" t="n">
        <x:v>708762</x:v>
      </x:c>
      <x:c r="T10" s="59">
        <x:f>SUM('Part C'!$R10:$S10)</x:f>
      </x:c>
      <x:c r="U10" s="81" t="n">
        <x:v>17905.6989528796</x:v>
      </x:c>
      <x:c r="V10" s="81" t="n">
        <x:v>1855.39790575916</x:v>
      </x:c>
      <x:c r="W10" s="81" t="n">
        <x:v>2483321.18834081</x:v>
      </x:c>
      <x:c r="X10" s="81" t="n">
        <x:v>10032060.1883408</x:v>
      </x:c>
      <x:c r="Y10" s="12" t="n">
        <x:v>26261.9376658136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66</x:v>
      </x:c>
      <x:c r="G10" s="119" t="n">
        <x:v>0</x:v>
      </x:c>
      <x:c r="H10" s="119" t="n">
        <x:v>0</x:v>
      </x:c>
      <x:c r="I10" s="119" t="n">
        <x:v>55</x:v>
      </x:c>
      <x:c r="J10" s="120">
        <x:f>SUM(F10:I10)</x:f>
      </x:c>
      <x:c r="K10" s="81" t="n">
        <x:v>830569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0</x:v>
      </x:c>
      <x:c r="G16" s="7" t="n">
        <x:v>0</x:v>
      </x:c>
      <x:c r="H16" s="7" t="n">
        <x:v>0</x:v>
      </x:c>
      <x:c r="I16" s="7" t="n">
        <x:v>9</x:v>
      </x:c>
      <x:c r="J16" s="17">
        <x:f>SUM(F16:I16)</x:f>
      </x:c>
      <x:c r="K16" s="81" t="n">
        <x:v>40950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147</x:v>
      </x:c>
      <x:c r="C2" s="83" t="s">
        <x:v>136</x:v>
      </x:c>
    </x:row>
    <x:row r="3" spans="1:9" x14ac:dyDescent="0.3">
      <x:c r="A3" s="2" t="s">
        <x:v>141</x:v>
      </x:c>
      <x:c r="B3" s="83" t="s">
        <x:v>226</x:v>
      </x:c>
      <x:c r="C3" s="83" t="s">
        <x:v>137</x:v>
      </x:c>
      <x:c r="D3" s="2" t="s">
        <x:v>133</x:v>
      </x:c>
      <x:c r="F3" s="2" t="s">
        <x:v>147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233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233</x:v>
      </x:c>
      <x:c r="B6" s="83" t="s">
        <x:v>234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238</x:v>
      </x:c>
      <x:c r="F17" s="2" t="s">
        <x:v>235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