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<x:sst xmlns:x="http://schemas.openxmlformats.org/spreadsheetml/2006/main" count="230" uniqueCount="230">
  <x:si>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</x:si>
  <x:si>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</x:si>
  <x:si>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Colton-Pierrepont</x:t>
  </x:si>
  <x:si>
    <x:t>BEDS Code</x:t>
  </x:si>
  <x:si>
    <x:t>510501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</x:si>
  <x:si>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</x:si>
  <x:si>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</x:si>
  <x:si>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</x:si>
  <x:si>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</x:si>
  <x:si>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</x:si>
  <x:si>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Dale Munn</x:t>
  </x:si>
  <x:si>
    <x:t>Street Address Line 1</x:t>
  </x:si>
  <x:si>
    <x:t>4921 NYS Rt 56</x:t>
  </x:si>
  <x:si>
    <x:t>Title of Contact</x:t>
  </x:si>
  <x:si>
    <x:t>Business Official</x:t>
  </x:si>
  <x:si>
    <x:t>Street Address Line 2</x:t>
  </x:si>
  <x:si>
    <x:t/>
  </x:si>
  <x:si>
    <x:t>Email Address</x:t>
  </x:si>
  <x:si>
    <x:t>dmunn@cpcs.us</x:t>
  </x:si>
  <x:si>
    <x:t>City</x:t>
  </x:si>
  <x:si>
    <x:t>Colton</x:t>
  </x:si>
  <x:si>
    <x:t>Phone Number</x:t>
  </x:si>
  <x:si>
    <x:t>3152622100</x:t>
  </x:si>
  <x:si>
    <x:t>Zip Code</x:t>
  </x:si>
  <x:si>
    <x:t>13625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</x:si>
  <x:si>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</x:si>
  <x:si>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</x:si>
  <x:si>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</x:si>
  <x:si>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</x:si>
  <x:si>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</x:si>
  <x:si>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</x:si>
  <x:si>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</x:si>
  <x:si>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</x:si>
  <x:si>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</x:si>
  <x:si>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</x:si>
  <x:si>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</x:si>
  <x:si>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</x:si>
  <x:si>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</x:si>
  <x:si>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</x:si>
  <x:si>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</x:si>
  <x:si>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</x:si>
  <x:si>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</x:si>
  <x:si>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</x:si>
  <x:si>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</x:si>
  <x:si>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</x:si>
  <x:si>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</x:si>
  <x:si>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</x:si>
  <x:si>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</x:si>
  <x:si>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</x:si>
  <x:si>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</x:si>
  <x:si>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</x:si>
  <x:si>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</x:si>
  <x:si>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</x:si>
  <x:si>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</x:si>
  <x:si>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</x:si>
  <x:si>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</x:si>
  <x:si>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</x:si>
  <x:si>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</x:si>
  <x:si>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</x:si>
  <x:si>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</x:si>
  <x:si>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</x:si>
  <x:si>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</x:si>
  <x:si>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</x:si>
  <x:si>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</x:si>
  <x:si>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</x:si>
  <x:si>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</x:si>
  <x:si>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</x:si>
  <x:si>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</x:si>
  <x:si>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</x:si>
  <x:si>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</x:si>
  <x:si>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</x:si>
  <x:si>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</x:si>
  <x:si>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</x:si>
  <x:si>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</x:si>
  <x:si>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</x:si>
  <x:si>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</x:si>
  <x:si>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</x:si>
  <x:si>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</x:si>
  <x:si>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</x:si>
  <x:si>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</x:si>
  <x:si>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</x:si>
  <x:si>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</x:si>
  <x:si>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</x:si>
  <x:si>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</x:si>
  <x:si>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</x:si>
  <x:si>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</x:si>
  <x:si>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</x:si>
  <x:si>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</x:si>
  <x:si>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</x:si>
  <x:si>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</x:si>
  <x:si>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</x:si>
  <x:si>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</x:si>
  <x:si>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</x:si>
  <x:si>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</x:si>
  <x:si>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</x:si>
  <x:si>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</x:si>
  <x:si>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</x:si>
  <x:si>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</x:si>
  <x:si>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</x:si>
  <x:si>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</x:si>
  <x:si>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</x:si>
  <x:si>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</x:si>
  <x:si>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</x:si>
  <x:si>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</x:si>
  <x:si>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</x:si>
  <x:si>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</x:si>
  <x:si>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</x:si>
  <x:si>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</x:si>
  <x:si>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</x:si>
  <x:si>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</x:si>
  <x:si>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</x:si>
  <x:si>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</x:si>
  <x:si>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</x:si>
  <x:si>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</x:si>
  <x:si>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</x:si>
  <x:si>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</x:si>
  <x:si>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</x:si>
  <x:si>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</x:si>
  <x:si>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</x:si>
  <x:si>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</x:si>
  <x:si>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</x:si>
  <x:si>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</x:si>
  <x:si>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</x:si>
  <x:si>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</x:si>
  <x:si>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</x:si>
  <x:si>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</x:si>
  <x:si>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</x:si>
  <x:si>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</x:si>
  <x:si>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</x:si>
  <x:si>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</x:si>
  <x:si>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</x:si>
  <x:si>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510501040001</x:t>
  </x:si>
  <x:si>
    <x:t>COLTON-PIERREPONT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</x:si>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</x:sst>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11674204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73200</x:v>
      </x:c>
      <x:c r="E15" s="10" t="n">
        <x:v>695245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28000</x:v>
      </x:c>
      <x:c r="E16" s="10" t="n">
        <x:v>259300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119200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490163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28000</x:v>
      </x:c>
      <x:c r="E24" s="10" t="n">
        <x:v>259300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846973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171147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690000</x:v>
      </x:c>
      <x:c r="E37" s="10" t="n">
        <x:v>0</x:v>
      </x:c>
      <x:c r="F37" s="7" t="n">
        <x:v>9</x:v>
      </x:c>
      <x:c r="G37" s="132" t="n">
        <x:v>76666.6666666667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</x:v>
      </x:c>
      <x:c r="E41" s="10" t="n">
        <x:v>0</x:v>
      </x:c>
      <x:c r="F41" s="7" t="n">
        <x:v>5</x:v>
      </x:c>
      <x:c r="G41" s="132" t="n">
        <x:v>4000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19260</x:v>
      </x:c>
      <x:c r="E62" s="10" t="n">
        <x:v>0</x:v>
      </x:c>
      <x:c r="F62" s="84" t="n">
        <x:v>0.1</x:v>
      </x:c>
      <x:c r="G62" s="132" t="n">
        <x:v>192600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424889</x:v>
      </x:c>
      <x:c r="E63" s="10" t="n">
        <x:v>0</x:v>
      </x:c>
      <x:c r="F63" s="84" t="n">
        <x:v>3.5</x:v>
      </x:c>
      <x:c r="G63" s="132" t="n">
        <x:v>121396.857142857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850900</x:v>
      </x:c>
      <x:c r="E64" s="10" t="n">
        <x:v>0</x:v>
      </x:c>
      <x:c r="F64" s="84" t="n">
        <x:v>8</x:v>
      </x:c>
      <x:c r="G64" s="132" t="n">
        <x:v>106362.5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332125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255124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8000</x:v>
      </x:c>
      <x:c r="E72" s="10" t="n">
        <x:v>0</x:v>
      </x:c>
      <x:c r="F72" s="84" t="n">
        <x:v>1.5</x:v>
      </x:c>
      <x:c r="G72" s="132" t="n">
        <x:v>5333.33333333333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24000</x:v>
      </x:c>
      <x:c r="E75" s="10" t="n">
        <x:v>5282</x:v>
      </x:c>
      <x:c r="F75" s="84" t="n">
        <x:v>14</x:v>
      </x:c>
      <x:c r="G75" s="132" t="n">
        <x:v>2091.57142857143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62405</x:v>
      </x:c>
      <x:c r="E76" s="10" t="n">
        <x:v>32579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134500</x:v>
      </x:c>
      <x:c r="E77" s="10" t="n">
        <x:v>57000</x:v>
      </x:c>
      <x:c r="F77" s="84" t="n">
        <x:v>2</x:v>
      </x:c>
      <x:c r="G77" s="132" t="n">
        <x:v>95750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74746</x:v>
      </x:c>
      <x:c r="E78" s="10" t="n">
        <x:v>21146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1075369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3292369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5211331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361</x:v>
      </x:c>
      <x:c r="L8" s="107" t="n">
        <x:v>22</x:v>
      </x:c>
      <x:c r="M8" s="107" t="n">
        <x:v>3</x:v>
      </x:c>
      <x:c r="N8" s="107" t="n">
        <x:v>160</x:v>
      </x:c>
      <x:c r="O8" s="107" t="n">
        <x:v>0</x:v>
      </x:c>
      <x:c r="P8" s="107" t="n">
        <x:v>59</x:v>
      </x:c>
      <x:c r="Q8" s="108" t="n">
        <x:v>4</x:v>
      </x:c>
      <x:c r="R8" s="108" t="n">
        <x:v>34</x:v>
      </x:c>
      <x:c r="S8" s="108" t="n">
        <x:v>8</x:v>
      </x:c>
      <x:c r="T8" s="108" t="n">
        <x:v>3.5</x:v>
      </x:c>
      <x:c r="U8" s="108" t="n">
        <x:v>4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3156621</x:v>
      </x:c>
      <x:c r="E8" s="81" t="n">
        <x:v>828743</x:v>
      </x:c>
      <x:c r="F8" s="116" t="n">
        <x:v>1695450.16196437</x:v>
      </x:c>
      <x:c r="G8" s="81" t="n">
        <x:v>657550</x:v>
      </x:c>
      <x:c r="H8" s="81" t="n">
        <x:v>373377</x:v>
      </x:c>
      <x:c r="I8" s="117">
        <x:f>SUM(D8:H8)</x:f>
      </x:c>
      <x:c r="J8" s="81" t="n">
        <x:v>4199294</x:v>
      </x:c>
      <x:c r="K8" s="81" t="n">
        <x:v>104000</x:v>
      </x:c>
      <x:c r="L8" s="81" t="n">
        <x:v>1167903</x:v>
      </x:c>
      <x:c r="M8" s="81" t="n">
        <x:v>10691</x:v>
      </x:c>
      <x:c r="N8" s="81" t="n">
        <x:v>149302</x:v>
      </x:c>
      <x:c r="O8" s="81" t="n">
        <x:v>536037</x:v>
      </x:c>
      <x:c r="P8" s="81" t="n">
        <x:v>544514</x:v>
      </x:c>
      <x:c r="Q8" s="117">
        <x:f>SUM(J8:P8)</x:f>
      </x:c>
      <x:c r="R8" s="81" t="n">
        <x:v>6132503</x:v>
      </x:c>
      <x:c r="S8" s="81" t="n">
        <x:v>579238</x:v>
      </x:c>
      <x:c r="T8" s="59">
        <x:f>SUM('Part C'!$R8:$S8)</x:f>
      </x:c>
      <x:c r="U8" s="81" t="n">
        <x:v>15887.3134715026</x:v>
      </x:c>
      <x:c r="V8" s="81" t="n">
        <x:v>1500.61658031088</x:v>
      </x:c>
      <x:c r="W8" s="81" t="n">
        <x:v>3393425</x:v>
      </x:c>
      <x:c r="X8" s="81" t="n">
        <x:v>10105166</x:v>
      </x:c>
      <x:c r="Y8" s="12" t="n">
        <x:v>26179.1865284974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22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50000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