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<x:sst xmlns:x="http://schemas.openxmlformats.org/spreadsheetml/2006/main" count="230" uniqueCount="230">
  <x:si>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</x:si>
  <x:si>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</x:si>
  <x:si>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Cherry Valley-Springfield</x:t>
  </x:si>
  <x:si>
    <x:t>BEDS Code</x:t>
  </x:si>
  <x:si>
    <x:t>472202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</x:si>
  <x:si>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</x:si>
  <x:si>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</x:si>
  <x:si>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</x:si>
  <x:si>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</x:si>
  <x:si>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</x:si>
  <x:si>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DENISE  WIST</x:t>
  </x:si>
  <x:si>
    <x:t>Street Address Line 1</x:t>
  </x:si>
  <x:si>
    <x:t>597 COUNTY ROAD 54 PO BOX 485</x:t>
  </x:si>
  <x:si>
    <x:t>Title of Contact</x:t>
  </x:si>
  <x:si>
    <x:t>BUSINESS ADMINISTRATOR</x:t>
  </x:si>
  <x:si>
    <x:t>Street Address Line 2</x:t>
  </x:si>
  <x:si>
    <x:t/>
  </x:si>
  <x:si>
    <x:t>Email Address</x:t>
  </x:si>
  <x:si>
    <x:t>dwist@cvscsd.org</x:t>
  </x:si>
  <x:si>
    <x:t>City</x:t>
  </x:si>
  <x:si>
    <x:t>CHERRY VALLEY</x:t>
  </x:si>
  <x:si>
    <x:t>Phone Number</x:t>
  </x:si>
  <x:si>
    <x:t>6072643265</x:t>
  </x:si>
  <x:si>
    <x:t>Zip Code</x:t>
  </x:si>
  <x:si>
    <x:t>13320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</x:si>
  <x:si>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</x:si>
  <x:si>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</x:si>
  <x:si>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</x:si>
  <x:si>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</x:si>
  <x:si>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</x:si>
  <x:si>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</x:si>
  <x:si>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</x:si>
  <x:si>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</x:si>
  <x:si>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</x:si>
  <x:si>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</x:si>
  <x:si>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</x:si>
  <x:si>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</x:si>
  <x:si>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</x:si>
  <x:si>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</x:si>
  <x:si>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</x:si>
  <x:si>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</x:si>
  <x:si>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</x:si>
  <x:si>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</x:si>
  <x:si>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</x:si>
  <x:si>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</x:si>
  <x:si>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</x:si>
  <x:si>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</x:si>
  <x:si>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</x:si>
  <x:si>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</x:si>
  <x:si>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</x:si>
  <x:si>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</x:si>
  <x:si>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</x:si>
  <x:si>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</x:si>
  <x:si>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</x:si>
  <x:si>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</x:si>
  <x:si>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</x:si>
  <x:si>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</x:si>
  <x:si>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</x:si>
  <x:si>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</x:si>
  <x:si>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</x:si>
  <x:si>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</x:si>
  <x:si>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</x:si>
  <x:si>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</x:si>
  <x:si>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</x:si>
  <x:si>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</x:si>
  <x:si>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</x:si>
  <x:si>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</x:si>
  <x:si>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</x:si>
  <x:si>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</x:si>
  <x:si>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</x:si>
  <x:si>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</x:si>
  <x:si>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</x:si>
  <x:si>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</x:si>
  <x:si>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</x:si>
  <x:si>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</x:si>
  <x:si>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</x:si>
  <x:si>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</x:si>
  <x:si>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</x:si>
  <x:si>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</x:si>
  <x:si>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</x:si>
  <x:si>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</x:si>
  <x:si>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</x:si>
  <x:si>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</x:si>
  <x:si>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</x:si>
  <x:si>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</x:si>
  <x:si>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</x:si>
  <x:si>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</x:si>
  <x:si>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</x:si>
  <x:si>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</x:si>
  <x:si>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</x:si>
  <x:si>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</x:si>
  <x:si>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</x:si>
  <x:si>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</x:si>
  <x:si>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</x:si>
  <x:si>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</x:si>
  <x:si>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</x:si>
  <x:si>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</x:si>
  <x:si>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</x:si>
  <x:si>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</x:si>
  <x:si>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</x:si>
  <x:si>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</x:si>
  <x:si>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</x:si>
  <x:si>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</x:si>
  <x:si>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</x:si>
  <x:si>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</x:si>
  <x:si>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</x:si>
  <x:si>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</x:si>
  <x:si>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</x:si>
  <x:si>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</x:si>
  <x:si>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</x:si>
  <x:si>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</x:si>
  <x:si>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</x:si>
  <x:si>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</x:si>
  <x:si>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</x:si>
  <x:si>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</x:si>
  <x:si>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</x:si>
  <x:si>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</x:si>
  <x:si>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</x:si>
  <x:si>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</x:si>
  <x:si>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</x:si>
  <x:si>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</x:si>
  <x:si>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</x:si>
  <x:si>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</x:si>
  <x:si>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</x:si>
  <x:si>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</x:si>
  <x:si>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</x:si>
  <x:si>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</x:si>
  <x:si>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</x:si>
  <x:si>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</x:si>
  <x:si>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</x:si>
  <x:si>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</x:si>
  <x:si>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472202040001</x:t>
  </x:si>
  <x:si>
    <x:t>CHERRY VALLEY-SPRINGFIELD CENTRAL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</x:si>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</x:sst>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14211463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1762174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350500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1176650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2353300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350500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15000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763439</x:v>
      </x:c>
      <x:c r="E27" s="10" t="n">
        <x:v>10000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257991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12500</x:v>
      </x:c>
      <x:c r="E35" s="10" t="n">
        <x:v>0</x:v>
      </x:c>
      <x:c r="F35" s="7" t="n">
        <x:v>1</x:v>
      </x:c>
      <x:c r="G35" s="132" t="n">
        <x:v>12500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312000</x:v>
      </x:c>
      <x:c r="E37" s="10" t="n">
        <x:v>0</x:v>
      </x:c>
      <x:c r="F37" s="7" t="n">
        <x:v>6</x:v>
      </x:c>
      <x:c r="G37" s="132" t="n">
        <x:v>52000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434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19200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445234</x:v>
      </x:c>
      <x:c r="E63" s="10" t="n">
        <x:v>0</x:v>
      </x:c>
      <x:c r="F63" s="84" t="n">
        <x:v>4</x:v>
      </x:c>
      <x:c r="G63" s="132" t="n">
        <x:v>111308.5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803633</x:v>
      </x:c>
      <x:c r="E64" s="10" t="n">
        <x:v>0</x:v>
      </x:c>
      <x:c r="F64" s="84" t="n">
        <x:v>10</x:v>
      </x:c>
      <x:c r="G64" s="132" t="n">
        <x:v>80363.3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438227</x:v>
      </x:c>
      <x:c r="E65" s="10" t="n">
        <x:v>44967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305650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26500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7500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10000</x:v>
      </x:c>
      <x:c r="E76" s="10" t="n">
        <x:v>86000</x:v>
      </x:c>
      <x:c r="F76" s="84" t="n">
        <x:v>2</x:v>
      </x:c>
      <x:c r="G76" s="132" t="n">
        <x:v>48000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7509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1343206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4461919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6645506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434</x:v>
      </x:c>
      <x:c r="L8" s="107" t="n">
        <x:v>30</x:v>
      </x:c>
      <x:c r="M8" s="107" t="n">
        <x:v>0</x:v>
      </x:c>
      <x:c r="N8" s="107" t="n">
        <x:v>261</x:v>
      </x:c>
      <x:c r="O8" s="107" t="n">
        <x:v>2</x:v>
      </x:c>
      <x:c r="P8" s="107" t="n">
        <x:v>91</x:v>
      </x:c>
      <x:c r="Q8" s="108" t="n">
        <x:v>10</x:v>
      </x:c>
      <x:c r="R8" s="108" t="n">
        <x:v>37</x:v>
      </x:c>
      <x:c r="S8" s="108" t="n">
        <x:v>13</x:v>
      </x:c>
      <x:c r="T8" s="108" t="n">
        <x:v>5</x:v>
      </x:c>
      <x:c r="U8" s="108" t="n">
        <x:v>8</x:v>
      </x:c>
      <x:c r="V8" s="108" t="n">
        <x:v>25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4859422</x:v>
      </x:c>
      <x:c r="E8" s="81" t="n">
        <x:v>569050</x:v>
      </x:c>
      <x:c r="F8" s="116" t="n">
        <x:v>2547563.14967377</x:v>
      </x:c>
      <x:c r="G8" s="81" t="n">
        <x:v>627679</x:v>
      </x:c>
      <x:c r="H8" s="81" t="n">
        <x:v>1273217</x:v>
      </x:c>
      <x:c r="I8" s="117">
        <x:f>SUM(D8:H8)</x:f>
      </x:c>
      <x:c r="J8" s="81" t="n">
        <x:v>6371679</x:v>
      </x:c>
      <x:c r="K8" s="81" t="n">
        <x:v>105750</x:v>
      </x:c>
      <x:c r="L8" s="81" t="n">
        <x:v>2076580</x:v>
      </x:c>
      <x:c r="M8" s="81" t="n">
        <x:v>0</x:v>
      </x:c>
      <x:c r="N8" s="81" t="n">
        <x:v>320160</x:v>
      </x:c>
      <x:c r="O8" s="81" t="n">
        <x:v>320669</x:v>
      </x:c>
      <x:c r="P8" s="81" t="n">
        <x:v>682093</x:v>
      </x:c>
      <x:c r="Q8" s="117">
        <x:f>SUM(J8:P8)</x:f>
      </x:c>
      <x:c r="R8" s="81" t="n">
        <x:v>8255723</x:v>
      </x:c>
      <x:c r="S8" s="81" t="n">
        <x:v>1621208</x:v>
      </x:c>
      <x:c r="T8" s="59">
        <x:f>SUM('Part C'!$R8:$S8)</x:f>
      </x:c>
      <x:c r="U8" s="81" t="n">
        <x:v>17792.5064655172</x:v>
      </x:c>
      <x:c r="V8" s="81" t="n">
        <x:v>3493.98275862069</x:v>
      </x:c>
      <x:c r="W8" s="81" t="n">
        <x:v>3537626</x:v>
      </x:c>
      <x:c r="X8" s="81" t="n">
        <x:v>13414557</x:v>
      </x:c>
      <x:c r="Y8" s="12" t="n">
        <x:v>28910.6831896552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30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71973</x:v>
      </x:c>
      <x:c r="L8" s="81" t="n">
        <x:v>33777</x:v>
      </x:c>
      <x:c r="M8" s="81" t="n">
        <x:v>0</x:v>
      </x:c>
      <x:c r="N8" s="117">
        <x:f>SUM(K8:M8)</x:f>
      </x:c>
      <x:c r="O8" s="121" t="n"/>
      <x:c r="P8" s="81" t="n">
        <x:v>0</x:v>
      </x:c>
      <x:c r="Q8" s="81" t="n">
        <x:v>80000</x:v>
      </x:c>
      <x:c r="R8" s="81" t="n">
        <x:v>0</x:v>
      </x:c>
      <x:c r="S8" s="81" t="n">
        <x:v>0</x:v>
      </x:c>
      <x:c r="T8" s="81" t="n">
        <x:v>20000</x:v>
      </x:c>
      <x:c r="U8" s="81" t="n">
        <x:v>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