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<x:sst xmlns:x="http://schemas.openxmlformats.org/spreadsheetml/2006/main" count="238" uniqueCount="238">
  <x:si>
    <x:t>Part A - District-Level Information</x:t>
  </x:si>
  <x:si>
    <x:t>School District Name</x:t>
  </x:si>
  <x:si>
    <x:t>Brasher Falls</x:t>
  </x:si>
  <x:si>
    <x:t>BEDS Code</x:t>
  </x:si>
  <x:si>
    <x:t>510101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</x:si>
  <x:si>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</x:si>
  <x:si>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</x:si>
  <x:si>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</x:si>
  <x:si>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</x:si>
  <x:si>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</x:si>
  <x:si>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Kathleen Mitchell</x:t>
  </x:si>
  <x:si>
    <x:t>Street Address Line 1</x:t>
  </x:si>
  <x:si>
    <x:t>PO Box 307</x:t>
  </x:si>
  <x:si>
    <x:t>Title of Contact</x:t>
  </x:si>
  <x:si>
    <x:t>Business Manager</x:t>
  </x:si>
  <x:si>
    <x:t>Street Address Line 2</x:t>
  </x:si>
  <x:si>
    <x:t>1039 State Hwy 11C</x:t>
  </x:si>
  <x:si>
    <x:t>Email Address</x:t>
  </x:si>
  <x:si>
    <x:t>kmitchell@sllboces.org</x:t>
  </x:si>
  <x:si>
    <x:t>City</x:t>
  </x:si>
  <x:si>
    <x:t>Phone Number</x:t>
  </x:si>
  <x:si>
    <x:t>3153895131</x:t>
  </x:si>
  <x:si>
    <x:t>Zip Code</x:t>
  </x:si>
  <x:si>
    <x:t>13613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</x:si>
  <x:si>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</x:si>
  <x:si>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</x:si>
  <x:si>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</x:si>
  <x:si>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</x:si>
  <x:si>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</x:si>
  <x:si>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</x:si>
  <x:si>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</x:si>
  <x:si>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</x:si>
  <x:si>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</x:si>
  <x:si>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</x:si>
  <x:si>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</x:si>
  <x:si>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</x:si>
  <x:si>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</x:si>
  <x:si>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</x:si>
  <x:si>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</x:si>
  <x:si>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</x:si>
  <x:si>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</x:si>
  <x:si>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</x:si>
  <x:si>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</x:si>
  <x:si>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</x:si>
  <x:si>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</x:si>
  <x:si>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</x:si>
  <x:si>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</x:si>
  <x:si>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</x:si>
  <x:si>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</x:si>
  <x:si>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</x:si>
  <x:si>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</x:si>
  <x:si>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</x:si>
  <x:si>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</x:si>
  <x:si>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</x:si>
  <x:si>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</x:si>
  <x:si>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</x:si>
  <x:si>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</x:si>
  <x:si>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</x:si>
  <x:si>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</x:si>
  <x:si>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</x:si>
  <x:si>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</x:si>
  <x:si>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</x:si>
  <x:si>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</x:si>
  <x:si>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</x:si>
  <x:si>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</x:si>
  <x:si>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</x:si>
  <x:si>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</x:si>
  <x:si>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</x:si>
  <x:si>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</x:si>
  <x:si>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</x:si>
  <x:si>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</x:si>
  <x:si>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</x:si>
  <x:si>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</x:si>
  <x:si>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</x:si>
  <x:si>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</x:si>
  <x:si>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</x:si>
  <x:si>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</x:si>
  <x:si>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</x:si>
  <x:si>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</x:si>
  <x:si>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</x:si>
  <x:si>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</x:si>
  <x:si>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</x:si>
  <x:si>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</x:si>
  <x:si>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</x:si>
  <x:si>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</x:si>
  <x:si>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</x:si>
  <x:si>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</x:si>
  <x:si>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</x:si>
  <x:si>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</x:si>
  <x:si>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</x:si>
  <x:si>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</x:si>
  <x:si>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</x:si>
  <x:si>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</x:si>
  <x:si>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</x:si>
  <x:si>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</x:si>
  <x:si>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</x:si>
  <x:si>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</x:si>
  <x:si>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</x:si>
  <x:si>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</x:si>
  <x:si>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</x:si>
  <x:si>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</x:si>
  <x:si>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</x:si>
  <x:si>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</x:si>
  <x:si>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</x:si>
  <x:si>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</x:si>
  <x:si>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</x:si>
  <x:si>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</x:si>
  <x:si>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</x:si>
  <x:si>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</x:si>
  <x:si>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</x:si>
  <x:si>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</x:si>
  <x:si>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</x:si>
  <x:si>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</x:si>
  <x:si>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</x:si>
  <x:si>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</x:si>
  <x:si>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</x:si>
  <x:si>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</x:si>
  <x:si>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</x:si>
  <x:si>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</x:si>
  <x:si>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</x:si>
  <x:si>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</x:si>
  <x:si>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</x:si>
  <x:si>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</x:si>
  <x:si>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</x:si>
  <x:si>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</x:si>
  <x:si>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</x:si>
  <x:si>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</x:si>
  <x:si>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</x:si>
  <x:si>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</x:si>
  <x:si>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</x:si>
  <x:si>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510101040001</x:t>
  </x:si>
  <x:si>
    <x:t>ST LAWRENCE MIDDLE SCHOOL</x:t>
  </x:si>
  <x:si>
    <x:t/>
  </x:si>
  <x:si>
    <x:t>Middle/Junior High School</x:t>
  </x:si>
  <x:si>
    <x:t>5</x:t>
  </x:si>
  <x:si>
    <x:t>8</x:t>
  </x:si>
  <x:si>
    <x:t>Yes</x:t>
  </x:si>
  <x:si>
    <x:t>No</x:t>
  </x:si>
  <x:si>
    <x:t>510101040002</x:t>
  </x:si>
  <x:si>
    <x:t>ST LAWRENCE ELEMENTARY SCHOOL</x:t>
  </x:si>
  <x:si>
    <x:t>Elementary School</x:t>
  </x:si>
  <x:si>
    <x:t>Pre-K</x:t>
  </x:si>
  <x:si>
    <x:t>4</x:t>
  </x:si>
  <x:si>
    <x:t>510101040003</x:t>
  </x:si>
  <x:si>
    <x:t>ST LAWRENCE HIGH SCHOOL</x:t>
  </x:si>
  <x:si>
    <x:t>Junior-Senior High School</x:t>
  </x:si>
  <x:si>
    <x:t>9</x:t>
  </x:si>
  <x:si>
    <x:t>12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</x:si>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</x:sst>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27806564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535479.86</x:v>
      </x:c>
      <x:c r="E15" s="10" t="n">
        <x:v>2339959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603942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209000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3060611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603942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750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1517028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660902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80000</x:v>
      </x:c>
      <x:c r="E35" s="10" t="n">
        <x:v>0</x:v>
      </x:c>
      <x:c r="F35" s="7" t="n">
        <x:v>1</x:v>
      </x:c>
      <x:c r="G35" s="132" t="n">
        <x:v>80000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1665900</x:v>
      </x:c>
      <x:c r="E37" s="10" t="n">
        <x:v>0</x:v>
      </x:c>
      <x:c r="F37" s="7" t="n">
        <x:v>12</x:v>
      </x:c>
      <x:c r="G37" s="132" t="n">
        <x:v>138825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944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40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1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9630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594201</x:v>
      </x:c>
      <x:c r="E63" s="10" t="n">
        <x:v>0</x:v>
      </x:c>
      <x:c r="F63" s="84" t="n">
        <x:v>5</x:v>
      </x:c>
      <x:c r="G63" s="132" t="n">
        <x:v>118840.2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1472080</x:v>
      </x:c>
      <x:c r="E64" s="10" t="n">
        <x:v>0</x:v>
      </x:c>
      <x:c r="F64" s="84" t="n">
        <x:v>14</x:v>
      </x:c>
      <x:c r="G64" s="132" t="n">
        <x:v>105148.571428571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1017315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502878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325201</x:v>
      </x:c>
      <x:c r="E74" s="10" t="n">
        <x:v>0</x:v>
      </x:c>
      <x:c r="F74" s="84" t="n">
        <x:v>1</x:v>
      </x:c>
      <x:c r="G74" s="132" t="n">
        <x:v>325201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50339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147338</x:v>
      </x:c>
      <x:c r="E77" s="10" t="n">
        <x:v>0</x:v>
      </x:c>
      <x:c r="F77" s="84" t="n">
        <x:v>2</x:v>
      </x:c>
      <x:c r="G77" s="132" t="n">
        <x:v>73669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121715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2278280</x:v>
      </x:c>
      <x:c r="E82" s="10" t="n">
        <x:v>60000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8741011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11482311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132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132</x:v>
      </x:c>
      <x:c r="I8" s="170" t="s">
        <x:v>137</x:v>
      </x:c>
      <x:c r="J8" s="106" t="n"/>
      <x:c r="K8" s="107" t="n">
        <x:v>317</x:v>
      </x:c>
      <x:c r="L8" s="107" t="n">
        <x:v>0</x:v>
      </x:c>
      <x:c r="M8" s="107" t="n">
        <x:v>0</x:v>
      </x:c>
      <x:c r="N8" s="107" t="n">
        <x:v>188</x:v>
      </x:c>
      <x:c r="O8" s="107" t="n">
        <x:v>0</x:v>
      </x:c>
      <x:c r="P8" s="107" t="n">
        <x:v>59</x:v>
      </x:c>
      <x:c r="Q8" s="108" t="n">
        <x:v>3</x:v>
      </x:c>
      <x:c r="R8" s="108" t="n">
        <x:v>24.6</x:v>
      </x:c>
      <x:c r="S8" s="108" t="n">
        <x:v>5.2</x:v>
      </x:c>
      <x:c r="T8" s="108" t="n">
        <x:v>1.3</x:v>
      </x:c>
      <x:c r="U8" s="108" t="n">
        <x:v>3</x:v>
      </x:c>
      <x:c r="V8" s="108" t="n">
        <x:v>1.8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132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132</x:v>
      </x:c>
      <x:c r="I9" s="170" t="s">
        <x:v>137</x:v>
      </x:c>
      <x:c r="J9" s="106" t="n"/>
      <x:c r="K9" s="107" t="n">
        <x:v>316</x:v>
      </x:c>
      <x:c r="L9" s="107" t="n">
        <x:v>40</x:v>
      </x:c>
      <x:c r="M9" s="107" t="n">
        <x:v>1</x:v>
      </x:c>
      <x:c r="N9" s="107" t="n">
        <x:v>203</x:v>
      </x:c>
      <x:c r="O9" s="107" t="n">
        <x:v>0</x:v>
      </x:c>
      <x:c r="P9" s="107" t="n">
        <x:v>69</x:v>
      </x:c>
      <x:c r="Q9" s="108" t="n">
        <x:v>4</x:v>
      </x:c>
      <x:c r="R9" s="108" t="n">
        <x:v>26.5</x:v>
      </x:c>
      <x:c r="S9" s="108" t="n">
        <x:v>16</x:v>
      </x:c>
      <x:c r="T9" s="108" t="n">
        <x:v>1.3</x:v>
      </x:c>
      <x:c r="U9" s="108" t="n">
        <x:v>3.3</x:v>
      </x:c>
      <x:c r="V9" s="108" t="n">
        <x:v>1.3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132</x:v>
      </x:c>
      <x:c r="D10" s="169" t="s">
        <x:v>145</x:v>
      </x:c>
      <x:c r="E10" s="170" t="s">
        <x:v>146</x:v>
      </x:c>
      <x:c r="F10" s="170" t="s">
        <x:v>147</x:v>
      </x:c>
      <x:c r="G10" s="170" t="s">
        <x:v>136</x:v>
      </x:c>
      <x:c r="H10" s="170" t="s">
        <x:v>132</x:v>
      </x:c>
      <x:c r="I10" s="170" t="s">
        <x:v>137</x:v>
      </x:c>
      <x:c r="J10" s="106" t="n"/>
      <x:c r="K10" s="107" t="n">
        <x:v>311</x:v>
      </x:c>
      <x:c r="L10" s="107" t="n">
        <x:v>0</x:v>
      </x:c>
      <x:c r="M10" s="107" t="n">
        <x:v>0</x:v>
      </x:c>
      <x:c r="N10" s="107" t="n">
        <x:v>150</x:v>
      </x:c>
      <x:c r="O10" s="107" t="n">
        <x:v>1</x:v>
      </x:c>
      <x:c r="P10" s="107" t="n">
        <x:v>75</x:v>
      </x:c>
      <x:c r="Q10" s="108" t="n">
        <x:v>3.2</x:v>
      </x:c>
      <x:c r="R10" s="108" t="n">
        <x:v>22.5</x:v>
      </x:c>
      <x:c r="S10" s="108" t="n">
        <x:v>6.2</x:v>
      </x:c>
      <x:c r="T10" s="108" t="n">
        <x:v>1.3</x:v>
      </x:c>
      <x:c r="U10" s="108" t="n">
        <x:v>3.2</x:v>
      </x:c>
      <x:c r="V10" s="108" t="n">
        <x:v>3.6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148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149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150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151</x:v>
      </x:c>
      <x:c r="E5" s="175" t="s"/>
      <x:c r="F5" s="175" t="s"/>
      <x:c r="G5" s="175" t="s"/>
      <x:c r="H5" s="175" t="s"/>
      <x:c r="I5" s="176" t="s"/>
      <x:c r="J5" s="177" t="s">
        <x:v>152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153</x:v>
      </x:c>
      <x:c r="S5" s="181" t="s"/>
      <x:c r="T5" s="182" t="s"/>
      <x:c r="U5" s="143" t="s">
        <x:v>154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155</x:v>
      </x:c>
      <x:c r="E6" s="155" t="s"/>
      <x:c r="F6" s="155" t="s"/>
      <x:c r="G6" s="89" t="s"/>
      <x:c r="H6" s="90" t="s"/>
      <x:c r="I6" s="75" t="s"/>
      <x:c r="J6" s="134" t="s">
        <x:v>156</x:v>
      </x:c>
      <x:c r="K6" s="135" t="s"/>
      <x:c r="L6" s="134" t="s">
        <x:v>157</x:v>
      </x:c>
      <x:c r="M6" s="135" t="s"/>
      <x:c r="N6" s="134" t="s">
        <x:v>158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159</x:v>
      </x:c>
      <x:c r="E7" s="100" t="s">
        <x:v>160</x:v>
      </x:c>
      <x:c r="F7" s="100" t="s">
        <x:v>161</x:v>
      </x:c>
      <x:c r="G7" s="113" t="s">
        <x:v>162</x:v>
      </x:c>
      <x:c r="H7" s="183" t="s">
        <x:v>163</x:v>
      </x:c>
      <x:c r="I7" s="113" t="s">
        <x:v>164</x:v>
      </x:c>
      <x:c r="J7" s="113" t="s">
        <x:v>165</x:v>
      </x:c>
      <x:c r="K7" s="183" t="s">
        <x:v>141</x:v>
      </x:c>
      <x:c r="L7" s="113" t="s">
        <x:v>166</x:v>
      </x:c>
      <x:c r="M7" s="183" t="s">
        <x:v>167</x:v>
      </x:c>
      <x:c r="N7" s="113" t="s">
        <x:v>168</x:v>
      </x:c>
      <x:c r="O7" s="183" t="s">
        <x:v>169</x:v>
      </x:c>
      <x:c r="P7" s="183" t="s">
        <x:v>170</x:v>
      </x:c>
      <x:c r="Q7" s="113" t="s">
        <x:v>171</x:v>
      </x:c>
      <x:c r="R7" s="113" t="s">
        <x:v>172</x:v>
      </x:c>
      <x:c r="S7" s="113" t="s">
        <x:v>173</x:v>
      </x:c>
      <x:c r="T7" s="11" t="s">
        <x:v>174</x:v>
      </x:c>
      <x:c r="U7" s="124" t="s">
        <x:v>175</x:v>
      </x:c>
      <x:c r="V7" s="124" t="s">
        <x:v>176</x:v>
      </x:c>
      <x:c r="W7" s="124" t="s">
        <x:v>177</x:v>
      </x:c>
      <x:c r="X7" s="124" t="s">
        <x:v>178</x:v>
      </x:c>
      <x:c r="Y7" s="124" t="s">
        <x:v>179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>
        <x:v>2075515</x:v>
      </x:c>
      <x:c r="E8" s="81" t="n">
        <x:v>516199</x:v>
      </x:c>
      <x:c r="F8" s="116" t="n">
        <x:v>1445183.60205833</x:v>
      </x:c>
      <x:c r="G8" s="81" t="n">
        <x:v>303319</x:v>
      </x:c>
      <x:c r="H8" s="81" t="n">
        <x:v>258077</x:v>
      </x:c>
      <x:c r="I8" s="117">
        <x:f>SUM(D8:H8)</x:f>
      </x:c>
      <x:c r="J8" s="81" t="n">
        <x:v>2870928</x:v>
      </x:c>
      <x:c r="K8" s="81" t="n">
        <x:v>0</x:v>
      </x:c>
      <x:c r="L8" s="81" t="n">
        <x:v>899032</x:v>
      </x:c>
      <x:c r="M8" s="81" t="n">
        <x:v>0</x:v>
      </x:c>
      <x:c r="N8" s="81" t="n">
        <x:v>210522</x:v>
      </x:c>
      <x:c r="O8" s="81" t="n">
        <x:v>289963</x:v>
      </x:c>
      <x:c r="P8" s="81" t="n">
        <x:v>327850</x:v>
      </x:c>
      <x:c r="Q8" s="117">
        <x:f>SUM(J8:P8)</x:f>
      </x:c>
      <x:c r="R8" s="81" t="n">
        <x:v>3813083</x:v>
      </x:c>
      <x:c r="S8" s="81" t="n">
        <x:v>785211</x:v>
      </x:c>
      <x:c r="T8" s="59">
        <x:f>SUM('Part C'!$R8:$S8)</x:f>
      </x:c>
      <x:c r="U8" s="81" t="n">
        <x:v>12028.6529968454</x:v>
      </x:c>
      <x:c r="V8" s="81" t="n">
        <x:v>2477.00630914826</x:v>
      </x:c>
      <x:c r="W8" s="81" t="n">
        <x:v>2117295.13604061</x:v>
      </x:c>
      <x:c r="X8" s="81" t="n">
        <x:v>6715589.13604061</x:v>
      </x:c>
      <x:c r="Y8" s="12" t="n">
        <x:v>21184.8237729988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132</x:v>
      </x:c>
      <x:c r="D9" s="81" t="n">
        <x:v>2632828</x:v>
      </x:c>
      <x:c r="E9" s="81" t="n">
        <x:v>552667</x:v>
      </x:c>
      <x:c r="F9" s="116" t="n">
        <x:v>1776285.93989877</x:v>
      </x:c>
      <x:c r="G9" s="81" t="n">
        <x:v>295819</x:v>
      </x:c>
      <x:c r="H9" s="81" t="n">
        <x:v>323489</x:v>
      </x:c>
      <x:c r="I9" s="117">
        <x:f>SUM(D9:H9)</x:f>
      </x:c>
      <x:c r="J9" s="81" t="n">
        <x:v>3620143</x:v>
      </x:c>
      <x:c r="K9" s="81" t="n">
        <x:v>381490</x:v>
      </x:c>
      <x:c r="L9" s="81" t="n">
        <x:v>866432</x:v>
      </x:c>
      <x:c r="M9" s="81" t="n">
        <x:v>25747</x:v>
      </x:c>
      <x:c r="N9" s="81" t="n">
        <x:v>202865</x:v>
      </x:c>
      <x:c r="O9" s="81" t="n">
        <x:v>233065</x:v>
      </x:c>
      <x:c r="P9" s="81" t="n">
        <x:v>251348</x:v>
      </x:c>
      <x:c r="Q9" s="117">
        <x:f>SUM(J9:P9)</x:f>
      </x:c>
      <x:c r="R9" s="81" t="n">
        <x:v>4823882</x:v>
      </x:c>
      <x:c r="S9" s="81" t="n">
        <x:v>757208</x:v>
      </x:c>
      <x:c r="T9" s="59">
        <x:f>SUM('Part C'!$R9:$S9)</x:f>
      </x:c>
      <x:c r="U9" s="81" t="n">
        <x:v>13512.2745098039</x:v>
      </x:c>
      <x:c r="V9" s="81" t="n">
        <x:v>2121.03081232493</x:v>
      </x:c>
      <x:c r="W9" s="81" t="n">
        <x:v>2384461.71472081</x:v>
      </x:c>
      <x:c r="X9" s="81" t="n">
        <x:v>7965551.71472081</x:v>
      </x:c>
      <x:c r="Y9" s="12" t="n">
        <x:v>22312.4697891339</x:v>
      </x:c>
    </x:row>
    <x:row r="10" spans="1:25" s="6" customFormat="1">
      <x:c r="A10" s="184" t="s">
        <x:v>143</x:v>
      </x:c>
      <x:c r="B10" s="184" t="s">
        <x:v>144</x:v>
      </x:c>
      <x:c r="C10" s="184" t="s">
        <x:v>132</x:v>
      </x:c>
      <x:c r="D10" s="81" t="n">
        <x:v>2664838</x:v>
      </x:c>
      <x:c r="E10" s="81" t="n">
        <x:v>734927</x:v>
      </x:c>
      <x:c r="F10" s="116" t="n">
        <x:v>1895766.51931959</x:v>
      </x:c>
      <x:c r="G10" s="81" t="n">
        <x:v>1132644</x:v>
      </x:c>
      <x:c r="H10" s="81" t="n">
        <x:v>301275</x:v>
      </x:c>
      <x:c r="I10" s="117">
        <x:f>SUM(D10:H10)</x:f>
      </x:c>
      <x:c r="J10" s="81" t="n">
        <x:v>4552932</x:v>
      </x:c>
      <x:c r="K10" s="81" t="n">
        <x:v>0</x:v>
      </x:c>
      <x:c r="L10" s="81" t="n">
        <x:v>865299</x:v>
      </x:c>
      <x:c r="M10" s="81" t="n">
        <x:v>0</x:v>
      </x:c>
      <x:c r="N10" s="81" t="n">
        <x:v>286605</x:v>
      </x:c>
      <x:c r="O10" s="81" t="n">
        <x:v>355196</x:v>
      </x:c>
      <x:c r="P10" s="81" t="n">
        <x:v>669418</x:v>
      </x:c>
      <x:c r="Q10" s="117">
        <x:f>SUM(J10:P10)</x:f>
      </x:c>
      <x:c r="R10" s="81" t="n">
        <x:v>5991911</x:v>
      </x:c>
      <x:c r="S10" s="81" t="n">
        <x:v>737540</x:v>
      </x:c>
      <x:c r="T10" s="59">
        <x:f>SUM('Part C'!$R10:$S10)</x:f>
      </x:c>
      <x:c r="U10" s="81" t="n">
        <x:v>19266.5948553055</x:v>
      </x:c>
      <x:c r="V10" s="81" t="n">
        <x:v>2371.51125401929</x:v>
      </x:c>
      <x:c r="W10" s="81" t="n">
        <x:v>2077220.14923858</x:v>
      </x:c>
      <x:c r="X10" s="81" t="n">
        <x:v>8806671.14923858</x:v>
      </x:c>
      <x:c r="Y10" s="12" t="n">
        <x:v>28317.2705763298</x:v>
      </x:c>
    </x:row>
    <x:row r="11" spans="1:25" s="3" customFormat="1" ht="15" customHeight="1">
      <x:c r="A11" s="4" t="s">
        <x:v>148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180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150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181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182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183</x:v>
      </x:c>
      <x:c r="G6" s="144" t="s"/>
      <x:c r="H6" s="144" t="s"/>
      <x:c r="I6" s="144" t="s"/>
      <x:c r="J6" s="135" t="s"/>
      <x:c r="K6" s="134" t="s">
        <x:v>184</x:v>
      </x:c>
      <x:c r="L6" s="144" t="s"/>
      <x:c r="M6" s="144" t="s"/>
      <x:c r="N6" s="135" t="s"/>
      <x:c r="O6" s="65" t="s"/>
      <x:c r="P6" s="134" t="s">
        <x:v>185</x:v>
      </x:c>
      <x:c r="Q6" s="144" t="s"/>
      <x:c r="R6" s="144" t="s"/>
      <x:c r="S6" s="144" t="s"/>
      <x:c r="T6" s="144" t="s"/>
      <x:c r="U6" s="144" t="s"/>
      <x:c r="V6" s="135" t="s"/>
      <x:c r="W6" s="67" t="s">
        <x:v>186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187</x:v>
      </x:c>
      <x:c r="E7" s="75" t="s">
        <x:v>188</x:v>
      </x:c>
      <x:c r="F7" s="75" t="s">
        <x:v>189</x:v>
      </x:c>
      <x:c r="G7" s="100" t="s">
        <x:v>190</x:v>
      </x:c>
      <x:c r="H7" s="100" t="s">
        <x:v>191</x:v>
      </x:c>
      <x:c r="I7" s="100" t="s">
        <x:v>192</x:v>
      </x:c>
      <x:c r="J7" s="113" t="s">
        <x:v>193</x:v>
      </x:c>
      <x:c r="K7" s="75" t="s">
        <x:v>194</x:v>
      </x:c>
      <x:c r="L7" s="100" t="s">
        <x:v>195</x:v>
      </x:c>
      <x:c r="M7" s="100" t="s">
        <x:v>196</x:v>
      </x:c>
      <x:c r="N7" s="75" t="s">
        <x:v>197</x:v>
      </x:c>
      <x:c r="O7" s="113" t="s">
        <x:v>198</x:v>
      </x:c>
      <x:c r="P7" s="75" t="s">
        <x:v>199</x:v>
      </x:c>
      <x:c r="Q7" s="100" t="s">
        <x:v>200</x:v>
      </x:c>
      <x:c r="R7" s="100" t="s">
        <x:v>201</x:v>
      </x:c>
      <x:c r="S7" s="100" t="s">
        <x:v>202</x:v>
      </x:c>
      <x:c r="T7" s="100" t="s">
        <x:v>203</x:v>
      </x:c>
      <x:c r="U7" s="100" t="s">
        <x:v>163</x:v>
      </x:c>
      <x:c r="V7" s="75" t="s">
        <x:v>204</x:v>
      </x:c>
      <x:c r="W7" s="75" t="s">
        <x:v>205</x:v>
      </x:c>
      <x:c r="X7" s="75" t="s">
        <x:v>206</x:v>
      </x:c>
      <x:c r="Y7" s="61" t="s">
        <x:v>173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185" t="s">
        <x:v>137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>
        <x:v>49000</x:v>
      </x:c>
      <x:c r="P8" s="81" t="n">
        <x:v>20000</x:v>
      </x:c>
      <x:c r="Q8" s="81" t="n">
        <x:v>20000</x:v>
      </x:c>
      <x:c r="R8" s="81" t="n">
        <x:v>0</x:v>
      </x:c>
      <x:c r="S8" s="81" t="n">
        <x:v>0</x:v>
      </x:c>
      <x:c r="T8" s="81" t="n">
        <x:v>0</x:v>
      </x:c>
      <x:c r="U8" s="81" t="n">
        <x:v>9000</x:v>
      </x:c>
      <x:c r="V8" s="117">
        <x:f>SUM(P8:U8)</x:f>
      </x:c>
      <x:c r="W8" s="81" t="n">
        <x:v>49000</x:v>
      </x:c>
      <x:c r="X8" s="81" t="n">
        <x:v>0</x:v>
      </x:c>
      <x:c r="Y8" s="12" t="n">
        <x:v>0</x:v>
      </x:c>
    </x:row>
    <x:row r="9" spans="1:25" s="3" customFormat="1" x14ac:dyDescent="0.3">
      <x:c r="A9" s="184" t="s">
        <x:v>138</x:v>
      </x:c>
      <x:c r="B9" s="184" t="s">
        <x:v>139</x:v>
      </x:c>
      <x:c r="C9" s="184" t="s">
        <x:v>132</x:v>
      </x:c>
      <x:c r="D9" s="185" t="s">
        <x:v>136</x:v>
      </x:c>
      <x:c r="E9" s="170" t="s">
        <x:v>136</x:v>
      </x:c>
      <x:c r="F9" s="119" t="n">
        <x:v>18</x:v>
      </x:c>
      <x:c r="G9" s="119" t="n">
        <x:v>22</x:v>
      </x:c>
      <x:c r="H9" s="119" t="n">
        <x:v>0</x:v>
      </x:c>
      <x:c r="I9" s="119" t="n">
        <x:v>0</x:v>
      </x:c>
      <x:c r="J9" s="120">
        <x:f>SUM(F9:I9)</x:f>
      </x:c>
      <x:c r="K9" s="81" t="n">
        <x:v>261411</x:v>
      </x:c>
      <x:c r="L9" s="81" t="n">
        <x:v>120079</x:v>
      </x:c>
      <x:c r="M9" s="81" t="n">
        <x:v>0</x:v>
      </x:c>
      <x:c r="N9" s="117">
        <x:f>SUM(K9:M9)</x:f>
      </x:c>
      <x:c r="O9" s="121" t="n">
        <x:v>48944</x:v>
      </x:c>
      <x:c r="P9" s="81" t="n">
        <x:v>20000</x:v>
      </x:c>
      <x:c r="Q9" s="81" t="n">
        <x:v>20000</x:v>
      </x:c>
      <x:c r="R9" s="81" t="n">
        <x:v>0</x:v>
      </x:c>
      <x:c r="S9" s="81" t="n">
        <x:v>0</x:v>
      </x:c>
      <x:c r="T9" s="81" t="n">
        <x:v>0</x:v>
      </x:c>
      <x:c r="U9" s="81" t="n">
        <x:v>8944</x:v>
      </x:c>
      <x:c r="V9" s="117">
        <x:f>SUM(P9:U9)</x:f>
      </x:c>
      <x:c r="W9" s="81" t="n">
        <x:v>48944</x:v>
      </x:c>
      <x:c r="X9" s="81" t="n">
        <x:v>0</x:v>
      </x:c>
      <x:c r="Y9" s="12" t="n">
        <x:v>0</x:v>
      </x:c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132</x:v>
      </x:c>
      <x:c r="D10" s="185" t="s">
        <x:v>137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>
        <x:v>49000</x:v>
      </x:c>
      <x:c r="P10" s="81" t="n">
        <x:v>20000</x:v>
      </x:c>
      <x:c r="Q10" s="81" t="n">
        <x:v>20000</x:v>
      </x:c>
      <x:c r="R10" s="81" t="n">
        <x:v>0</x:v>
      </x:c>
      <x:c r="S10" s="81" t="n">
        <x:v>0</x:v>
      </x:c>
      <x:c r="T10" s="81" t="n">
        <x:v>0</x:v>
      </x:c>
      <x:c r="U10" s="81" t="n">
        <x:v>9000</x:v>
      </x:c>
      <x:c r="V10" s="117">
        <x:f>SUM(P10:U10)</x:f>
      </x:c>
      <x:c r="W10" s="81" t="n">
        <x:v>49000</x:v>
      </x:c>
      <x:c r="X10" s="81" t="n">
        <x:v>0</x:v>
      </x:c>
      <x:c r="Y10" s="12" t="n">
        <x:v>0</x:v>
      </x:c>
    </x:row>
    <x:row r="11" spans="1:25" s="3" customFormat="1" ht="15" customHeight="1" x14ac:dyDescent="0.3">
      <x:c r="A11" s="4" t="s">
        <x:v>207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208</x:v>
      </x:c>
      <x:c r="G14" s="144" t="s"/>
      <x:c r="H14" s="144" t="s"/>
      <x:c r="I14" s="144" t="s"/>
      <x:c r="J14" s="135" t="s"/>
      <x:c r="K14" s="134" t="s">
        <x:v>209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210</x:v>
      </x:c>
      <x:c r="F15" s="97" t="s">
        <x:v>189</x:v>
      </x:c>
      <x:c r="G15" s="5" t="s">
        <x:v>190</x:v>
      </x:c>
      <x:c r="H15" s="5" t="s">
        <x:v>191</x:v>
      </x:c>
      <x:c r="I15" s="98" t="s">
        <x:v>192</x:v>
      </x:c>
      <x:c r="J15" s="11" t="s">
        <x:v>193</x:v>
      </x:c>
      <x:c r="K15" s="97" t="s">
        <x:v>194</x:v>
      </x:c>
      <x:c r="L15" s="5" t="s">
        <x:v>206</x:v>
      </x:c>
      <x:c r="M15" s="98" t="s">
        <x:v>211</x:v>
      </x:c>
      <x:c r="N15" s="61" t="s">
        <x:v>197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212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213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214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215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150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216</x:v>
      </x:c>
      <x:c r="E7" s="61" t="s">
        <x:v>217</x:v>
      </x:c>
      <x:c r="F7" s="61" t="s">
        <x:v>218</x:v>
      </x:c>
      <x:c r="G7" s="61" t="s">
        <x:v>219</x:v>
      </x:c>
      <x:c r="H7" s="61" t="s">
        <x:v>220</x:v>
      </x:c>
      <x:c r="I7" s="61" t="s">
        <x:v>221</x:v>
      </x:c>
      <x:c r="J7" s="61" t="s">
        <x:v>222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132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132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132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148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223</x:v>
      </x:c>
      <x:c r="C1" s="82" t="s">
        <x:v>224</x:v>
      </x:c>
    </x:row>
    <x:row r="2" spans="1:9" x14ac:dyDescent="0.3">
      <x:c r="A2" s="2" t="s">
        <x:v>140</x:v>
      </x:c>
      <x:c r="B2" s="83" t="s">
        <x:v>141</x:v>
      </x:c>
      <x:c r="C2" s="83" t="s">
        <x:v>136</x:v>
      </x:c>
    </x:row>
    <x:row r="3" spans="1:9" x14ac:dyDescent="0.3">
      <x:c r="A3" s="2" t="s">
        <x:v>145</x:v>
      </x:c>
      <x:c r="B3" s="83" t="s">
        <x:v>225</x:v>
      </x:c>
      <x:c r="C3" s="83" t="s">
        <x:v>137</x:v>
      </x:c>
      <x:c r="D3" s="2" t="s">
        <x:v>140</x:v>
      </x:c>
      <x:c r="F3" s="2" t="s">
        <x:v>141</x:v>
      </x:c>
      <x:c r="H3" s="2" t="n">
        <x:v>2022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s">
        <x:v>229</x:v>
      </x:c>
      <x:c r="H4" s="2" t="n">
        <x:v>2023</x:v>
      </x:c>
      <x:c r="I4" s="2" t="n">
        <x:v>2016</x:v>
      </x:c>
    </x:row>
    <x:row r="5" spans="1:9" x14ac:dyDescent="0.3">
      <x:c r="A5" s="2" t="s">
        <x:v>230</x:v>
      </x:c>
      <x:c r="B5" s="83" t="s">
        <x:v>231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232</x:v>
      </x:c>
      <x:c r="C6" s="0" t="s"/>
      <x:c r="D6" s="0" t="s">
        <x:v>145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233</x:v>
      </x:c>
      <x:c r="B7" s="83" t="s">
        <x:v>234</x:v>
      </x:c>
      <x:c r="D7" s="2" t="s">
        <x:v>235</x:v>
      </x:c>
      <x:c r="F7" s="2" t="n">
        <x:v>3</x:v>
      </x:c>
      <x:c r="I7" s="2" t="n">
        <x:v>2019</x:v>
      </x:c>
    </x:row>
    <x:row r="8" spans="1:9" x14ac:dyDescent="0.3">
      <x:c r="A8" s="2" t="s">
        <x:v>236</x:v>
      </x:c>
      <x:c r="B8" s="83" t="s">
        <x:v>6</x:v>
      </x:c>
      <x:c r="D8" s="2" t="s">
        <x:v>230</x:v>
      </x:c>
      <x:c r="F8" s="2" t="n">
        <x:v>4</x:v>
      </x:c>
      <x:c r="I8" s="2" t="n">
        <x:v>2020</x:v>
      </x:c>
    </x:row>
    <x:row r="9" spans="1:9" x14ac:dyDescent="0.3">
      <x:c r="A9" s="2" t="s">
        <x:v>237</x:v>
      </x:c>
      <x:c r="B9" s="83" t="n">
        <x:v>6</x:v>
      </x:c>
      <x:c r="D9" s="2" t="s">
        <x:v>226</x:v>
      </x:c>
      <x:c r="F9" s="2" t="n">
        <x:v>5</x:v>
      </x:c>
      <x:c r="I9" s="2" t="n">
        <x:v>2021</x:v>
      </x:c>
    </x:row>
    <x:row r="10" spans="1:9" x14ac:dyDescent="0.3">
      <x:c r="A10" s="2" t="s">
        <x:v>228</x:v>
      </x:c>
      <x:c r="B10" s="83" t="n">
        <x:v>7</x:v>
      </x:c>
      <x:c r="D10" s="2" t="s">
        <x:v>237</x:v>
      </x:c>
      <x:c r="F10" s="2" t="n">
        <x:v>6</x:v>
      </x:c>
      <x:c r="I10" s="2" t="n">
        <x:v>2022</x:v>
      </x:c>
    </x:row>
    <x:row r="11" spans="1:9" x14ac:dyDescent="0.3">
      <x:c r="A11" s="2" t="s">
        <x:v>235</x:v>
      </x:c>
      <x:c r="B11" s="83" t="n">
        <x:v>8</x:v>
      </x:c>
      <x:c r="D11" s="2" t="s">
        <x:v>233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236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233</x:v>
      </x:c>
      <x:c r="F16" s="2" t="n">
        <x:v>12</x:v>
      </x:c>
    </x:row>
    <x:row r="17" spans="1:9" x14ac:dyDescent="0.3">
      <x:c r="B17" s="83" t="s">
        <x:v>236</x:v>
      </x:c>
      <x:c r="F17" s="2" t="s">
        <x:v>233</x:v>
      </x:c>
    </x:row>
    <x:row r="18" spans="1:9" x14ac:dyDescent="0.3">
      <x:c r="B18" s="83" t="s">
        <x:v>237</x:v>
      </x:c>
      <x:c r="F18" s="2" t="s">
        <x:v>236</x:v>
      </x:c>
    </x:row>
    <x:row r="19" spans="1:9">
      <x:c r="F19" s="2" t="s">
        <x:v>237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