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<x:sst xmlns:x="http://schemas.openxmlformats.org/spreadsheetml/2006/main" count="234" uniqueCount="234">
  <x:si>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</x:si>
  <x:si>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</x:si>
  <x:si>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Boquet Valley</x:t>
  </x:si>
  <x:si>
    <x:t>BEDS Code</x:t>
  </x:si>
  <x:si>
    <x:t>151801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</x:si>
  <x:si>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</x:si>
  <x:si>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</x:si>
  <x:si>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</x:si>
  <x:si>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</x:si>
  <x:si>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</x:si>
  <x:si>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Sharlene Petro-Durgan</x:t>
  </x:si>
  <x:si>
    <x:t>Street Address Line 1</x:t>
  </x:si>
  <x:si>
    <x:t>23 Husky Lane</x:t>
  </x:si>
  <x:si>
    <x:t>Title of Contact</x:t>
  </x:si>
  <x:si>
    <x:t>Business Manager</x:t>
  </x:si>
  <x:si>
    <x:t>Street Address Line 2</x:t>
  </x:si>
  <x:si>
    <x:t/>
  </x:si>
  <x:si>
    <x:t>Email Address</x:t>
  </x:si>
  <x:si>
    <x:t>spetrodurgan@fehb.org</x:t>
  </x:si>
  <x:si>
    <x:t>City</x:t>
  </x:si>
  <x:si>
    <x:t>Malone</x:t>
  </x:si>
  <x:si>
    <x:t>Phone Number</x:t>
  </x:si>
  <x:si>
    <x:t>5184836420</x:t>
  </x:si>
  <x:si>
    <x:t>Zip Code</x:t>
  </x:si>
  <x:si>
    <x:t>12953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</x:si>
  <x:si>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</x:si>
  <x:si>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</x:si>
  <x:si>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</x:si>
  <x:si>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</x:si>
  <x:si>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</x:si>
  <x:si>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</x:si>
  <x:si>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</x:si>
  <x:si>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</x:si>
  <x:si>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</x:si>
  <x:si>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</x:si>
  <x:si>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</x:si>
  <x:si>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</x:si>
  <x:si>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</x:si>
  <x:si>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</x:si>
  <x:si>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</x:si>
  <x:si>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</x:si>
  <x:si>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</x:si>
  <x:si>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</x:si>
  <x:si>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</x:si>
  <x:si>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</x:si>
  <x:si>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</x:si>
  <x:si>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</x:si>
  <x:si>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</x:si>
  <x:si>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</x:si>
  <x:si>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</x:si>
  <x:si>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</x:si>
  <x:si>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</x:si>
  <x:si>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</x:si>
  <x:si>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</x:si>
  <x:si>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</x:si>
  <x:si>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</x:si>
  <x:si>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</x:si>
  <x:si>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</x:si>
  <x:si>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</x:si>
  <x:si>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</x:si>
  <x:si>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</x:si>
  <x:si>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</x:si>
  <x:si>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</x:si>
  <x:si>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</x:si>
  <x:si>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</x:si>
  <x:si>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</x:si>
  <x:si>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</x:si>
  <x:si>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</x:si>
  <x:si>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</x:si>
  <x:si>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</x:si>
  <x:si>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</x:si>
  <x:si>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</x:si>
  <x:si>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</x:si>
  <x:si>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</x:si>
  <x:si>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</x:si>
  <x:si>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</x:si>
  <x:si>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</x:si>
  <x:si>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</x:si>
  <x:si>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</x:si>
  <x:si>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</x:si>
  <x:si>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</x:si>
  <x:si>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</x:si>
  <x:si>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</x:si>
  <x:si>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</x:si>
  <x:si>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</x:si>
  <x:si>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</x:si>
  <x:si>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</x:si>
  <x:si>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</x:si>
  <x:si>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</x:si>
  <x:si>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</x:si>
  <x:si>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</x:si>
  <x:si>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</x:si>
  <x:si>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</x:si>
  <x:si>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</x:si>
  <x:si>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</x:si>
  <x:si>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</x:si>
  <x:si>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</x:si>
  <x:si>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</x:si>
  <x:si>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</x:si>
  <x:si>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</x:si>
  <x:si>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</x:si>
  <x:si>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</x:si>
  <x:si>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</x:si>
  <x:si>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</x:si>
  <x:si>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</x:si>
  <x:si>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</x:si>
  <x:si>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</x:si>
  <x:si>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</x:si>
  <x:si>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</x:si>
  <x:si>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</x:si>
  <x:si>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</x:si>
  <x:si>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</x:si>
  <x:si>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</x:si>
  <x:si>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</x:si>
  <x:si>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</x:si>
  <x:si>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</x:si>
  <x:si>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</x:si>
  <x:si>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</x:si>
  <x:si>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</x:si>
  <x:si>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</x:si>
  <x:si>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</x:si>
  <x:si>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</x:si>
  <x:si>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</x:si>
  <x:si>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</x:si>
  <x:si>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</x:si>
  <x:si>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</x:si>
  <x:si>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</x:si>
  <x:si>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</x:si>
  <x:si>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</x:si>
  <x:si>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</x:si>
  <x:si>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</x:si>
  <x:si>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151801040001</x:t>
  </x:si>
  <x:si>
    <x:t>MOUNTAIN VIEW CAMPUS</x:t>
  </x:si>
  <x:si>
    <x:t>Other</x:t>
  </x:si>
  <x:si>
    <x:t>6</x:t>
  </x:si>
  <x:si>
    <x:t>12</x:t>
  </x:si>
  <x:si>
    <x:t>Yes</x:t>
  </x:si>
  <x:si>
    <x:t>No</x:t>
  </x:si>
  <x:si>
    <x:t>151801040002</x:t>
  </x:si>
  <x:si>
    <x:t>LAKE VIEW CAMPUS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</x:si>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</x:sst>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15194692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381407</x:v>
      </x:c>
      <x:c r="E15" s="10" t="n">
        <x:v>564733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356392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152668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356392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764452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212888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1538417</x:v>
      </x:c>
      <x:c r="E37" s="10" t="n">
        <x:v>0</x:v>
      </x:c>
      <x:c r="F37" s="7" t="n">
        <x:v>34</x:v>
      </x:c>
      <x:c r="G37" s="132" t="n">
        <x:v>45247.5588235294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382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13829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806437</x:v>
      </x:c>
      <x:c r="E63" s="10" t="n">
        <x:v>0</x:v>
      </x:c>
      <x:c r="F63" s="84" t="n">
        <x:v>3.5</x:v>
      </x:c>
      <x:c r="G63" s="132" t="n">
        <x:v>230410.571428571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1166615</x:v>
      </x:c>
      <x:c r="E64" s="10" t="n">
        <x:v>0</x:v>
      </x:c>
      <x:c r="F64" s="84" t="n">
        <x:v>10.3</x:v>
      </x:c>
      <x:c r="G64" s="132" t="n">
        <x:v>113263.59223301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394020</x:v>
      </x:c>
      <x:c r="E65" s="10" t="n">
        <x:v>0</x:v>
      </x:c>
      <x:c r="F65" s="84" t="n">
        <x:v>1.9</x:v>
      </x:c>
      <x:c r="G65" s="132" t="n">
        <x:v>207378.947368421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377085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2700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78415</x:v>
      </x:c>
      <x:c r="E75" s="10" t="n">
        <x:v>0</x:v>
      </x:c>
      <x:c r="F75" s="84" t="n">
        <x:v>0.9</x:v>
      </x:c>
      <x:c r="G75" s="132" t="n">
        <x:v>87127.7777777778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38037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1789098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4955811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6528241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194</x:v>
      </x:c>
      <x:c r="L8" s="107" t="n">
        <x:v>0</x:v>
      </x:c>
      <x:c r="M8" s="107" t="n">
        <x:v>0</x:v>
      </x:c>
      <x:c r="N8" s="107" t="n">
        <x:v>100</x:v>
      </x:c>
      <x:c r="O8" s="107" t="n">
        <x:v>0</x:v>
      </x:c>
      <x:c r="P8" s="107" t="n">
        <x:v>31</x:v>
      </x:c>
      <x:c r="Q8" s="108" t="n">
        <x:v>3</x:v>
      </x:c>
      <x:c r="R8" s="108" t="n">
        <x:v>25</x:v>
      </x:c>
      <x:c r="S8" s="108" t="n">
        <x:v>5</x:v>
      </x:c>
      <x:c r="T8" s="108" t="n">
        <x:v>1.5</x:v>
      </x:c>
      <x:c r="U8" s="108" t="n">
        <x:v>7</x:v>
      </x:c>
      <x:c r="V8" s="108" t="n">
        <x:v>21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188</x:v>
      </x:c>
      <x:c r="L9" s="107" t="n">
        <x:v>30</x:v>
      </x:c>
      <x:c r="M9" s="107" t="n">
        <x:v>0</x:v>
      </x:c>
      <x:c r="N9" s="107" t="n">
        <x:v>118</x:v>
      </x:c>
      <x:c r="O9" s="107" t="n">
        <x:v>0</x:v>
      </x:c>
      <x:c r="P9" s="107" t="n">
        <x:v>31</x:v>
      </x:c>
      <x:c r="Q9" s="108" t="n">
        <x:v>7</x:v>
      </x:c>
      <x:c r="R9" s="108" t="n">
        <x:v>19</x:v>
      </x:c>
      <x:c r="S9" s="108" t="n">
        <x:v>2</x:v>
      </x:c>
      <x:c r="T9" s="108" t="n">
        <x:v>1.5</x:v>
      </x:c>
      <x:c r="U9" s="108" t="n">
        <x:v>4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2119475</x:v>
      </x:c>
      <x:c r="E8" s="81" t="n">
        <x:v>580445</x:v>
      </x:c>
      <x:c r="F8" s="116" t="n">
        <x:v>1309674.65247682</x:v>
      </x:c>
      <x:c r="G8" s="81" t="n">
        <x:v>225668</x:v>
      </x:c>
      <x:c r="H8" s="81" t="n">
        <x:v>246957</x:v>
      </x:c>
      <x:c r="I8" s="117">
        <x:f>SUM(D8:H8)</x:f>
      </x:c>
      <x:c r="J8" s="81" t="n">
        <x:v>2851532</x:v>
      </x:c>
      <x:c r="K8" s="81" t="n">
        <x:v>0</x:v>
      </x:c>
      <x:c r="L8" s="81" t="n">
        <x:v>633062</x:v>
      </x:c>
      <x:c r="M8" s="81" t="n">
        <x:v>0</x:v>
      </x:c>
      <x:c r="N8" s="81" t="n">
        <x:v>176354</x:v>
      </x:c>
      <x:c r="O8" s="81" t="n">
        <x:v>273095</x:v>
      </x:c>
      <x:c r="P8" s="81" t="n">
        <x:v>548177</x:v>
      </x:c>
      <x:c r="Q8" s="117">
        <x:f>SUM(J8:P8)</x:f>
      </x:c>
      <x:c r="R8" s="81" t="n">
        <x:v>4299173</x:v>
      </x:c>
      <x:c r="S8" s="81" t="n">
        <x:v>183047</x:v>
      </x:c>
      <x:c r="T8" s="59">
        <x:f>SUM('Part C'!$R8:$S8)</x:f>
      </x:c>
      <x:c r="U8" s="81" t="n">
        <x:v>22160.6855670103</x:v>
      </x:c>
      <x:c r="V8" s="81" t="n">
        <x:v>943.541237113402</x:v>
      </x:c>
      <x:c r="W8" s="81" t="n">
        <x:v>2198149.96116505</x:v>
      </x:c>
      <x:c r="X8" s="81" t="n">
        <x:v>6680369.96116505</x:v>
      </x:c>
      <x:c r="Y8" s="12" t="n">
        <x:v>34434.8967070363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2107985</x:v>
      </x:c>
      <x:c r="E9" s="81" t="n">
        <x:v>425680</x:v>
      </x:c>
      <x:c r="F9" s="116" t="n">
        <x:v>1229027.83355347</x:v>
      </x:c>
      <x:c r="G9" s="81" t="n">
        <x:v>245076</x:v>
      </x:c>
      <x:c r="H9" s="81" t="n">
        <x:v>284182</x:v>
      </x:c>
      <x:c r="I9" s="117">
        <x:f>SUM(D9:H9)</x:f>
      </x:c>
      <x:c r="J9" s="81" t="n">
        <x:v>2264446</x:v>
      </x:c>
      <x:c r="K9" s="81" t="n">
        <x:v>160230</x:v>
      </x:c>
      <x:c r="L9" s="81" t="n">
        <x:v>1132787</x:v>
      </x:c>
      <x:c r="M9" s="81" t="n">
        <x:v>0</x:v>
      </x:c>
      <x:c r="N9" s="81" t="n">
        <x:v>170406</x:v>
      </x:c>
      <x:c r="O9" s="81" t="n">
        <x:v>233891</x:v>
      </x:c>
      <x:c r="P9" s="81" t="n">
        <x:v>330191</x:v>
      </x:c>
      <x:c r="Q9" s="117">
        <x:f>SUM(J9:P9)</x:f>
      </x:c>
      <x:c r="R9" s="81" t="n">
        <x:v>3910265</x:v>
      </x:c>
      <x:c r="S9" s="81" t="n">
        <x:v>381686</x:v>
      </x:c>
      <x:c r="T9" s="59">
        <x:f>SUM('Part C'!$R9:$S9)</x:f>
      </x:c>
      <x:c r="U9" s="81" t="n">
        <x:v>17936.995412844</x:v>
      </x:c>
      <x:c r="V9" s="81" t="n">
        <x:v>1750.85321100917</x:v>
      </x:c>
      <x:c r="W9" s="81" t="n">
        <x:v>2470086.03883495</x:v>
      </x:c>
      <x:c r="X9" s="81" t="n">
        <x:v>6762037.03883495</x:v>
      </x:c>
      <x:c r="Y9" s="12" t="n">
        <x:v>31018.5185267658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16</x:v>
      </x:c>
      <x:c r="G9" s="119" t="n">
        <x:v>0</x:v>
      </x:c>
      <x:c r="H9" s="119" t="n">
        <x:v>14</x:v>
      </x:c>
      <x:c r="I9" s="119" t="n">
        <x:v>0</x:v>
      </x:c>
      <x:c r="J9" s="120">
        <x:f>SUM(F9:I9)</x:f>
      </x:c>
      <x:c r="K9" s="81" t="n">
        <x:v>120883</x:v>
      </x:c>
      <x:c r="L9" s="81" t="n">
        <x:v>39347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50000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230</x:v>
      </x:c>
      <x:c r="B7" s="83" t="s">
        <x:v>231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133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133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233</x:v>
      </x:c>
      <x:c r="F17" s="2" t="s">
        <x:v>230</x:v>
      </x:c>
    </x:row>
    <x:row r="18" spans="1:9" x14ac:dyDescent="0.3">
      <x:c r="B18" s="83" t="s">
        <x:v>133</x:v>
      </x:c>
      <x:c r="F18" s="2" t="s">
        <x:v>233</x:v>
      </x:c>
    </x:row>
    <x:row r="19" spans="1:9">
      <x:c r="F19" s="2" t="s">
        <x:v>133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