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<x:sst xmlns:x="http://schemas.openxmlformats.org/spreadsheetml/2006/main" count="240" uniqueCount="240">
  <x:si>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</x:si>
  <x:si>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</x:si>
  <x:si>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Wyandanch</x:t>
  </x:si>
  <x:si>
    <x:t>BEDS Code</x:t>
  </x:si>
  <x:si>
    <x:t>580109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</x:si>
  <x:si>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</x:si>
  <x:si>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</x:si>
  <x:si>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</x:si>
  <x:si>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</x:si>
  <x:si>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</x:si>
  <x:si>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Richard Synder</x:t>
  </x:si>
  <x:si>
    <x:t>Street Address Line 1</x:t>
  </x:si>
  <x:si>
    <x:t>1445 Straight Path</x:t>
  </x:si>
  <x:si>
    <x:t>Title of Contact</x:t>
  </x:si>
  <x:si>
    <x:t>Business Official</x:t>
  </x:si>
  <x:si>
    <x:t>Street Address Line 2</x:t>
  </x:si>
  <x:si>
    <x:t/>
  </x:si>
  <x:si>
    <x:t>Email Address</x:t>
  </x:si>
  <x:si>
    <x:t>rsnyder@wufsd.net</x:t>
  </x:si>
  <x:si>
    <x:t>City</x:t>
  </x:si>
  <x:si>
    <x:t>Phone Number</x:t>
  </x:si>
  <x:si>
    <x:t>6318700420</x:t>
  </x:si>
  <x:si>
    <x:t>Zip Code</x:t>
  </x:si>
  <x:si>
    <x:t>11498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</x:si>
  <x:si>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</x:si>
  <x:si>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</x:si>
  <x:si>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</x:si>
  <x:si>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</x:si>
  <x:si>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</x:si>
  <x:si>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</x:si>
  <x:si>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</x:si>
  <x:si>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</x:si>
  <x:si>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</x:si>
  <x:si>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</x:si>
  <x:si>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</x:si>
  <x:si>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</x:si>
  <x:si>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</x:si>
  <x:si>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</x:si>
  <x:si>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</x:si>
  <x:si>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</x:si>
  <x:si>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</x:si>
  <x:si>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</x:si>
  <x:si>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</x:si>
  <x:si>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</x:si>
  <x:si>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</x:si>
  <x:si>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</x:si>
  <x:si>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</x:si>
  <x:si>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</x:si>
  <x:si>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</x:si>
  <x:si>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</x:si>
  <x:si>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</x:si>
  <x:si>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</x:si>
  <x:si>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</x:si>
  <x:si>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</x:si>
  <x:si>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</x:si>
  <x:si>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</x:si>
  <x:si>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</x:si>
  <x:si>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</x:si>
  <x:si>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</x:si>
  <x:si>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</x:si>
  <x:si>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</x:si>
  <x:si>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</x:si>
  <x:si>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</x:si>
  <x:si>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</x:si>
  <x:si>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</x:si>
  <x:si>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</x:si>
  <x:si>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</x:si>
  <x:si>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</x:si>
  <x:si>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</x:si>
  <x:si>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</x:si>
  <x:si>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</x:si>
  <x:si>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</x:si>
  <x:si>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</x:si>
  <x:si>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</x:si>
  <x:si>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</x:si>
  <x:si>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</x:si>
  <x:si>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</x:si>
  <x:si>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</x:si>
  <x:si>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</x:si>
  <x:si>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</x:si>
  <x:si>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</x:si>
  <x:si>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</x:si>
  <x:si>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</x:si>
  <x:si>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</x:si>
  <x:si>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</x:si>
  <x:si>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</x:si>
  <x:si>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</x:si>
  <x:si>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</x:si>
  <x:si>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</x:si>
  <x:si>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</x:si>
  <x:si>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</x:si>
  <x:si>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</x:si>
  <x:si>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</x:si>
  <x:si>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</x:si>
  <x:si>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</x:si>
  <x:si>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</x:si>
  <x:si>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</x:si>
  <x:si>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</x:si>
  <x:si>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</x:si>
  <x:si>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</x:si>
  <x:si>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</x:si>
  <x:si>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</x:si>
  <x:si>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</x:si>
  <x:si>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</x:si>
  <x:si>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</x:si>
  <x:si>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</x:si>
  <x:si>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</x:si>
  <x:si>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</x:si>
  <x:si>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</x:si>
  <x:si>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</x:si>
  <x:si>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</x:si>
  <x:si>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</x:si>
  <x:si>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</x:si>
  <x:si>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</x:si>
  <x:si>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</x:si>
  <x:si>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</x:si>
  <x:si>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</x:si>
  <x:si>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</x:si>
  <x:si>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</x:si>
  <x:si>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</x:si>
  <x:si>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</x:si>
  <x:si>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</x:si>
  <x:si>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</x:si>
  <x:si>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</x:si>
  <x:si>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</x:si>
  <x:si>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</x:si>
  <x:si>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</x:si>
  <x:si>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</x:si>
  <x:si>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</x:si>
  <x:si>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</x:si>
  <x:si>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580109020001</x:t>
  </x:si>
  <x:si>
    <x:t>MARTIN LUTHER KING ELEMENTARY SCHOOL</x:t>
  </x:si>
  <x:si>
    <x:t>Elementary School</x:t>
  </x:si>
  <x:si>
    <x:t>3</x:t>
  </x:si>
  <x:si>
    <x:t>5</x:t>
  </x:si>
  <x:si>
    <x:t>Yes</x:t>
  </x:si>
  <x:si>
    <x:t>No</x:t>
  </x:si>
  <x:si>
    <x:t>580109020003</x:t>
  </x:si>
  <x:si>
    <x:t>MILTON L OLIVE MIDDLE SCHOOL</x:t>
  </x:si>
  <x:si>
    <x:t>Middle/Junior High School</x:t>
  </x:si>
  <x:si>
    <x:t>6</x:t>
  </x:si>
  <x:si>
    <x:t>8</x:t>
  </x:si>
  <x:si>
    <x:t>580109020004</x:t>
  </x:si>
  <x:si>
    <x:t>LA FRANCIS HARDIMAN ELEMENTARY SCHOOL</x:t>
  </x:si>
  <x:si>
    <x:t>Pre-K</x:t>
  </x:si>
  <x:si>
    <x:t>2</x:t>
  </x:si>
  <x:si>
    <x:t>580109020006</x:t>
  </x:si>
  <x:si>
    <x:t>WYANDANCH MEMORIAL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</x:si>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</x:sst>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80014316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1514082</x:v>
      </x:c>
      <x:c r="E15" s="10" t="n">
        <x:v>4933527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130650</x:v>
      </x:c>
      <x:c r="E16" s="10" t="n">
        <x:v>2060000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3085959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130650</x:v>
      </x:c>
      <x:c r="E24" s="10" t="n">
        <x:v>2060000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6130000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315000</x:v>
      </x:c>
      <x:c r="E33" s="10" t="n">
        <x:v>0</x:v>
      </x:c>
      <x:c r="F33" s="7" t="n">
        <x:v>11</x:v>
      </x:c>
      <x:c r="G33" s="132" t="n">
        <x:v>28636.3636363636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189890</x:v>
      </x:c>
      <x:c r="E35" s="10" t="n">
        <x:v>0</x:v>
      </x:c>
      <x:c r="F35" s="7" t="n">
        <x:v>9</x:v>
      </x:c>
      <x:c r="G35" s="132" t="n">
        <x:v>21098.8888888889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422639</x:v>
      </x:c>
      <x:c r="E36" s="10" t="n">
        <x:v>0</x:v>
      </x:c>
      <x:c r="F36" s="7" t="n">
        <x:v>108</x:v>
      </x:c>
      <x:c r="G36" s="132" t="n">
        <x:v>3913.32407407407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6813464</x:v>
      </x:c>
      <x:c r="E37" s="10" t="n">
        <x:v>0</x:v>
      </x:c>
      <x:c r="F37" s="7" t="n">
        <x:v>58</x:v>
      </x:c>
      <x:c r="G37" s="132" t="n">
        <x:v>117473.517241379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194546</x:v>
      </x:c>
      <x:c r="E41" s="10" t="n">
        <x:v>0</x:v>
      </x:c>
      <x:c r="F41" s="7" t="n">
        <x:v>33</x:v>
      </x:c>
      <x:c r="G41" s="132" t="n">
        <x:v>5895.33333333333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138064</x:v>
      </x:c>
      <x:c r="E42" s="10" t="n">
        <x:v>0</x:v>
      </x:c>
      <x:c r="F42" s="7" t="n">
        <x:v>2</x:v>
      </x:c>
      <x:c r="G42" s="132" t="n">
        <x:v>69032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108975</x:v>
      </x:c>
      <x:c r="E62" s="10" t="n">
        <x:v>0</x:v>
      </x:c>
      <x:c r="F62" s="84" t="n">
        <x:v>1</x:v>
      </x:c>
      <x:c r="G62" s="132" t="n">
        <x:v>108975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2539504</x:v>
      </x:c>
      <x:c r="E63" s="10" t="n">
        <x:v>0</x:v>
      </x:c>
      <x:c r="F63" s="84" t="n">
        <x:v>13.5</x:v>
      </x:c>
      <x:c r="G63" s="132" t="n">
        <x:v>188111.407407407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5001352</x:v>
      </x:c>
      <x:c r="E64" s="10" t="n">
        <x:v>0</x:v>
      </x:c>
      <x:c r="F64" s="84" t="n">
        <x:v>39</x:v>
      </x:c>
      <x:c r="G64" s="132" t="n">
        <x:v>128239.794871795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1505539</x:v>
      </x:c>
      <x:c r="E65" s="10" t="n">
        <x:v>0</x:v>
      </x:c>
      <x:c r="F65" s="84" t="n">
        <x:v>1</x:v>
      </x:c>
      <x:c r="G65" s="132" t="n">
        <x:v>1505539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2181413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1066605</x:v>
      </x:c>
      <x:c r="E72" s="10" t="n">
        <x:v>0</x:v>
      </x:c>
      <x:c r="F72" s="84" t="n">
        <x:v>5</x:v>
      </x:c>
      <x:c r="G72" s="132" t="n">
        <x:v>213321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24000</x:v>
      </x:c>
      <x:c r="E73" s="10" t="n">
        <x:v>0</x:v>
      </x:c>
      <x:c r="F73" s="84" t="n">
        <x:v>0.5</x:v>
      </x:c>
      <x:c r="G73" s="132" t="n">
        <x:v>48000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10000</x:v>
      </x:c>
      <x:c r="E74" s="10" t="n">
        <x:v>0</x:v>
      </x:c>
      <x:c r="F74" s="84" t="n">
        <x:v>0.5</x:v>
      </x:c>
      <x:c r="G74" s="132" t="n">
        <x:v>20000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50757</x:v>
      </x:c>
      <x:c r="E77" s="10" t="n">
        <x:v>0</x:v>
      </x:c>
      <x:c r="F77" s="84" t="n">
        <x:v>1</x:v>
      </x:c>
      <x:c r="G77" s="132" t="n">
        <x:v>50757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508514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1432185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17590417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34252646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791</x:v>
      </x:c>
      <x:c r="L8" s="107" t="n">
        <x:v>0</x:v>
      </x:c>
      <x:c r="M8" s="107" t="n">
        <x:v>0</x:v>
      </x:c>
      <x:c r="N8" s="107" t="n">
        <x:v>640</x:v>
      </x:c>
      <x:c r="O8" s="107" t="n">
        <x:v>170</x:v>
      </x:c>
      <x:c r="P8" s="107" t="n">
        <x:v>87</x:v>
      </x:c>
      <x:c r="Q8" s="108" t="n">
        <x:v>8</x:v>
      </x:c>
      <x:c r="R8" s="108" t="n">
        <x:v>46</x:v>
      </x:c>
      <x:c r="S8" s="108" t="n">
        <x:v>23</x:v>
      </x:c>
      <x:c r="T8" s="108" t="n">
        <x:v>3</x:v>
      </x:c>
      <x:c r="U8" s="108" t="n">
        <x:v>23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686</x:v>
      </x:c>
      <x:c r="L9" s="107" t="n">
        <x:v>0</x:v>
      </x:c>
      <x:c r="M9" s="107" t="n">
        <x:v>0</x:v>
      </x:c>
      <x:c r="N9" s="107" t="n">
        <x:v>585</x:v>
      </x:c>
      <x:c r="O9" s="107" t="n">
        <x:v>148</x:v>
      </x:c>
      <x:c r="P9" s="107" t="n">
        <x:v>113</x:v>
      </x:c>
      <x:c r="Q9" s="108" t="n">
        <x:v>5</x:v>
      </x:c>
      <x:c r="R9" s="108" t="n">
        <x:v>50</x:v>
      </x:c>
      <x:c r="S9" s="108" t="n">
        <x:v>12</x:v>
      </x:c>
      <x:c r="T9" s="108" t="n">
        <x:v>2</x:v>
      </x:c>
      <x:c r="U9" s="108" t="n">
        <x:v>11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671</x:v>
      </x:c>
      <x:c r="L10" s="107" t="n">
        <x:v>0</x:v>
      </x:c>
      <x:c r="M10" s="107" t="n">
        <x:v>0</x:v>
      </x:c>
      <x:c r="N10" s="107" t="n">
        <x:v>569</x:v>
      </x:c>
      <x:c r="O10" s="107" t="n">
        <x:v>172</x:v>
      </x:c>
      <x:c r="P10" s="107" t="n">
        <x:v>115</x:v>
      </x:c>
      <x:c r="Q10" s="108" t="n">
        <x:v>7</x:v>
      </x:c>
      <x:c r="R10" s="108" t="n">
        <x:v>46</x:v>
      </x:c>
      <x:c r="S10" s="108" t="n">
        <x:v>7</x:v>
      </x:c>
      <x:c r="T10" s="108" t="n">
        <x:v>2</x:v>
      </x:c>
      <x:c r="U10" s="108" t="n">
        <x:v>13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844</x:v>
      </x:c>
      <x:c r="L11" s="107" t="n">
        <x:v>0</x:v>
      </x:c>
      <x:c r="M11" s="107" t="n">
        <x:v>0</x:v>
      </x:c>
      <x:c r="N11" s="107" t="n">
        <x:v>689</x:v>
      </x:c>
      <x:c r="O11" s="107" t="n">
        <x:v>193</x:v>
      </x:c>
      <x:c r="P11" s="107" t="n">
        <x:v>130</x:v>
      </x:c>
      <x:c r="Q11" s="108" t="n">
        <x:v>2</x:v>
      </x:c>
      <x:c r="R11" s="108" t="n">
        <x:v>58</x:v>
      </x:c>
      <x:c r="S11" s="108" t="n">
        <x:v>7</x:v>
      </x:c>
      <x:c r="T11" s="108" t="n">
        <x:v>3</x:v>
      </x:c>
      <x:c r="U11" s="108" t="n">
        <x:v>13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144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5870180</x:v>
      </x:c>
      <x:c r="E8" s="81" t="n">
        <x:v>867929</x:v>
      </x:c>
      <x:c r="F8" s="116" t="n">
        <x:v>3178613.65989913</x:v>
      </x:c>
      <x:c r="G8" s="81" t="n">
        <x:v>636306</x:v>
      </x:c>
      <x:c r="H8" s="81" t="n">
        <x:v>1862045</x:v>
      </x:c>
      <x:c r="I8" s="117">
        <x:f>SUM(D8:H8)</x:f>
      </x:c>
      <x:c r="J8" s="81" t="n">
        <x:v>7683352</x:v>
      </x:c>
      <x:c r="K8" s="81" t="n">
        <x:v>0</x:v>
      </x:c>
      <x:c r="L8" s="81" t="n">
        <x:v>3343337</x:v>
      </x:c>
      <x:c r="M8" s="81" t="n">
        <x:v>0</x:v>
      </x:c>
      <x:c r="N8" s="81" t="n">
        <x:v>710695</x:v>
      </x:c>
      <x:c r="O8" s="81" t="n">
        <x:v>393137</x:v>
      </x:c>
      <x:c r="P8" s="81" t="n">
        <x:v>284552</x:v>
      </x:c>
      <x:c r="Q8" s="117">
        <x:f>SUM(J8:P8)</x:f>
      </x:c>
      <x:c r="R8" s="81" t="n">
        <x:v>11810210</x:v>
      </x:c>
      <x:c r="S8" s="81" t="n">
        <x:v>604863</x:v>
      </x:c>
      <x:c r="T8" s="59">
        <x:f>SUM('Part C'!$R8:$S8)</x:f>
      </x:c>
      <x:c r="U8" s="81" t="n">
        <x:v>14930.7332490518</x:v>
      </x:c>
      <x:c r="V8" s="81" t="n">
        <x:v>764.681415929204</x:v>
      </x:c>
      <x:c r="W8" s="81" t="n">
        <x:v>3814577.40775401</x:v>
      </x:c>
      <x:c r="X8" s="81" t="n">
        <x:v>16229650.407754</x:v>
      </x:c>
      <x:c r="Y8" s="12" t="n">
        <x:v>20517.8892639115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5871516</x:v>
      </x:c>
      <x:c r="E9" s="81" t="n">
        <x:v>1164519</x:v>
      </x:c>
      <x:c r="F9" s="116" t="n">
        <x:v>3319156.30372384</x:v>
      </x:c>
      <x:c r="G9" s="81" t="n">
        <x:v>554251</x:v>
      </x:c>
      <x:c r="H9" s="81" t="n">
        <x:v>1847704</x:v>
      </x:c>
      <x:c r="I9" s="117">
        <x:f>SUM(D9:H9)</x:f>
      </x:c>
      <x:c r="J9" s="81" t="n">
        <x:v>7541509</x:v>
      </x:c>
      <x:c r="K9" s="81" t="n">
        <x:v>0</x:v>
      </x:c>
      <x:c r="L9" s="81" t="n">
        <x:v>3457150</x:v>
      </x:c>
      <x:c r="M9" s="81" t="n">
        <x:v>0</x:v>
      </x:c>
      <x:c r="N9" s="81" t="n">
        <x:v>799908</x:v>
      </x:c>
      <x:c r="O9" s="81" t="n">
        <x:v>657954</x:v>
      </x:c>
      <x:c r="P9" s="81" t="n">
        <x:v>300626</x:v>
      </x:c>
      <x:c r="Q9" s="117">
        <x:f>SUM(J9:P9)</x:f>
      </x:c>
      <x:c r="R9" s="81" t="n">
        <x:v>10644596</x:v>
      </x:c>
      <x:c r="S9" s="81" t="n">
        <x:v>2112551</x:v>
      </x:c>
      <x:c r="T9" s="59">
        <x:f>SUM('Part C'!$R9:$S9)</x:f>
      </x:c>
      <x:c r="U9" s="81" t="n">
        <x:v>15516.9037900875</x:v>
      </x:c>
      <x:c r="V9" s="81" t="n">
        <x:v>3079.52040816327</x:v>
      </x:c>
      <x:c r="W9" s="81" t="n">
        <x:v>3308217.57486631</x:v>
      </x:c>
      <x:c r="X9" s="81" t="n">
        <x:v>16065364.5748663</x:v>
      </x:c>
      <x:c r="Y9" s="12" t="n">
        <x:v>23418.8987971812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5886641</x:v>
      </x:c>
      <x:c r="E10" s="81" t="n">
        <x:v>626621</x:v>
      </x:c>
      <x:c r="F10" s="116" t="n">
        <x:v>3072545.06623474</x:v>
      </x:c>
      <x:c r="G10" s="81" t="n">
        <x:v>563705</x:v>
      </x:c>
      <x:c r="H10" s="81" t="n">
        <x:v>1912108</x:v>
      </x:c>
      <x:c r="I10" s="117">
        <x:f>SUM(D10:H10)</x:f>
      </x:c>
      <x:c r="J10" s="81" t="n">
        <x:v>7170923</x:v>
      </x:c>
      <x:c r="K10" s="81" t="n">
        <x:v>0</x:v>
      </x:c>
      <x:c r="L10" s="81" t="n">
        <x:v>3724300</x:v>
      </x:c>
      <x:c r="M10" s="81" t="n">
        <x:v>0</x:v>
      </x:c>
      <x:c r="N10" s="81" t="n">
        <x:v>639982</x:v>
      </x:c>
      <x:c r="O10" s="81" t="n">
        <x:v>350552</x:v>
      </x:c>
      <x:c r="P10" s="81" t="n">
        <x:v>175861</x:v>
      </x:c>
      <x:c r="Q10" s="117">
        <x:f>SUM(J10:P10)</x:f>
      </x:c>
      <x:c r="R10" s="81" t="n">
        <x:v>11065229</x:v>
      </x:c>
      <x:c r="S10" s="81" t="n">
        <x:v>996389</x:v>
      </x:c>
      <x:c r="T10" s="59">
        <x:f>SUM('Part C'!$R10:$S10)</x:f>
      </x:c>
      <x:c r="U10" s="81" t="n">
        <x:v>16490.654247392</x:v>
      </x:c>
      <x:c r="V10" s="81" t="n">
        <x:v>1484.93144560358</x:v>
      </x:c>
      <x:c r="W10" s="81" t="n">
        <x:v>3235880.45588235</x:v>
      </x:c>
      <x:c r="X10" s="81" t="n">
        <x:v>15297498.4558824</x:v>
      </x:c>
      <x:c r="Y10" s="12" t="n">
        <x:v>22798.060291926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6773333</x:v>
      </x:c>
      <x:c r="E11" s="81" t="n">
        <x:v>1389726</x:v>
      </x:c>
      <x:c r="F11" s="116" t="n">
        <x:v>3850814.94584942</x:v>
      </x:c>
      <x:c r="G11" s="81" t="n">
        <x:v>696739</x:v>
      </x:c>
      <x:c r="H11" s="81" t="n">
        <x:v>2269066</x:v>
      </x:c>
      <x:c r="I11" s="117">
        <x:f>SUM(D11:H11)</x:f>
      </x:c>
      <x:c r="J11" s="81" t="n">
        <x:v>9609461</x:v>
      </x:c>
      <x:c r="K11" s="81" t="n">
        <x:v>0</x:v>
      </x:c>
      <x:c r="L11" s="81" t="n">
        <x:v>3136056</x:v>
      </x:c>
      <x:c r="M11" s="81" t="n">
        <x:v>0</x:v>
      </x:c>
      <x:c r="N11" s="81" t="n">
        <x:v>784385</x:v>
      </x:c>
      <x:c r="O11" s="81" t="n">
        <x:v>690454</x:v>
      </x:c>
      <x:c r="P11" s="81" t="n">
        <x:v>759325</x:v>
      </x:c>
      <x:c r="Q11" s="117">
        <x:f>SUM(J11:P11)</x:f>
      </x:c>
      <x:c r="R11" s="81" t="n">
        <x:v>13759955</x:v>
      </x:c>
      <x:c r="S11" s="81" t="n">
        <x:v>1219724</x:v>
      </x:c>
      <x:c r="T11" s="59">
        <x:f>SUM('Part C'!$R11:$S11)</x:f>
      </x:c>
      <x:c r="U11" s="81" t="n">
        <x:v>16303.2642180095</x:v>
      </x:c>
      <x:c r="V11" s="81" t="n">
        <x:v>1445.17061611374</x:v>
      </x:c>
      <x:c r="W11" s="81" t="n">
        <x:v>4070168.56149733</x:v>
      </x:c>
      <x:c r="X11" s="81" t="n">
        <x:v>19049847.5614973</x:v>
      </x:c>
      <x:c r="Y11" s="12" t="n">
        <x:v>22570.9094330537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8586</x:v>
      </x:c>
      <x:c r="R8" s="81" t="n">
        <x:v>0</x:v>
      </x:c>
      <x:c r="S8" s="81" t="n">
        <x:v>0</x:v>
      </x:c>
      <x:c r="T8" s="81" t="n">
        <x:v>0</x:v>
      </x:c>
      <x:c r="U8" s="81" t="n">
        <x:v>66120</x:v>
      </x:c>
      <x:c r="V8" s="117">
        <x:f>SUM(P8:U8)</x:f>
      </x:c>
      <x:c r="W8" s="81" t="n">
        <x:v>74706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68058</x:v>
      </x:c>
      <x:c r="R9" s="81" t="n">
        <x:v>0</x:v>
      </x:c>
      <x:c r="S9" s="81" t="n">
        <x:v>0</x:v>
      </x:c>
      <x:c r="T9" s="81" t="n">
        <x:v>86852</x:v>
      </x:c>
      <x:c r="U9" s="81" t="n">
        <x:v>66119</x:v>
      </x:c>
      <x:c r="V9" s="117">
        <x:f>SUM(P9:U9)</x:f>
      </x:c>
      <x:c r="W9" s="81" t="n">
        <x:v>221029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272484</x:v>
      </x:c>
      <x:c r="Q10" s="81" t="n">
        <x:v>68058</x:v>
      </x:c>
      <x:c r="R10" s="81" t="n">
        <x:v>0</x:v>
      </x:c>
      <x:c r="S10" s="81" t="n">
        <x:v>0</x:v>
      </x:c>
      <x:c r="T10" s="81" t="n">
        <x:v>0</x:v>
      </x:c>
      <x:c r="U10" s="81" t="n">
        <x:v>66118</x:v>
      </x:c>
      <x:c r="V10" s="117">
        <x:f>SUM(P10:U10)</x:f>
      </x:c>
      <x:c r="W10" s="81" t="n">
        <x:v>406660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102087</x:v>
      </x:c>
      <x:c r="R11" s="81" t="n">
        <x:v>0</x:v>
      </x:c>
      <x:c r="S11" s="81" t="n">
        <x:v>0</x:v>
      </x:c>
      <x:c r="T11" s="81" t="n">
        <x:v>86852</x:v>
      </x:c>
      <x:c r="U11" s="81" t="n">
        <x:v>66124</x:v>
      </x:c>
      <x:c r="V11" s="117">
        <x:f>SUM(P11:U11)</x:f>
      </x:c>
      <x:c r="W11" s="81" t="n">
        <x:v>255063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100</x:v>
      </x:c>
      <x:c r="G17" s="7" t="n">
        <x:v>0</x:v>
      </x:c>
      <x:c r="H17" s="7" t="n">
        <x:v>8</x:v>
      </x:c>
      <x:c r="I17" s="7" t="n">
        <x:v>0</x:v>
      </x:c>
      <x:c r="J17" s="17">
        <x:f>SUM(F17:I17)</x:f>
      </x:c>
      <x:c r="K17" s="81" t="n">
        <x:v>422639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144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