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<x:sst xmlns:x="http://schemas.openxmlformats.org/spreadsheetml/2006/main" count="232" uniqueCount="232">
  <x:si>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</x:si>
  <x:si>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</x:si>
  <x:si>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Wilson</x:t>
  </x:si>
  <x:si>
    <x:t>BEDS Code</x:t>
  </x:si>
  <x:si>
    <x:t>401501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</x:si>
  <x:si>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</x:si>
  <x:si>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</x:si>
  <x:si>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</x:si>
  <x:si>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</x:si>
  <x:si>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</x:si>
  <x:si>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Carolyn Oliveri</x:t>
  </x:si>
  <x:si>
    <x:t>Street Address Line 1</x:t>
  </x:si>
  <x:si>
    <x:t>374 Lake St</x:t>
  </x:si>
  <x:si>
    <x:t>Title of Contact</x:t>
  </x:si>
  <x:si>
    <x:t>BUSINESS ADMINISTRATOR</x:t>
  </x:si>
  <x:si>
    <x:t>Street Address Line 2</x:t>
  </x:si>
  <x:si>
    <x:t/>
  </x:si>
  <x:si>
    <x:t>Email Address</x:t>
  </x:si>
  <x:si>
    <x:t>coliveri@wilsoncsd.org</x:t>
  </x:si>
  <x:si>
    <x:t>City</x:t>
  </x:si>
  <x:si>
    <x:t>Phone Number</x:t>
  </x:si>
  <x:si>
    <x:t>7167519341</x:t>
  </x:si>
  <x:si>
    <x:t>Zip Code</x:t>
  </x:si>
  <x:si>
    <x:t>14172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</x:si>
  <x:si>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</x:si>
  <x:si>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</x:si>
  <x:si>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</x:si>
  <x:si>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</x:si>
  <x:si>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</x:si>
  <x:si>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</x:si>
  <x:si>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</x:si>
  <x:si>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</x:si>
  <x:si>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</x:si>
  <x:si>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</x:si>
  <x:si>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</x:si>
  <x:si>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</x:si>
  <x:si>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</x:si>
  <x:si>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</x:si>
  <x:si>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</x:si>
  <x:si>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</x:si>
  <x:si>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</x:si>
  <x:si>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</x:si>
  <x:si>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</x:si>
  <x:si>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</x:si>
  <x:si>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</x:si>
  <x:si>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</x:si>
  <x:si>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</x:si>
  <x:si>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</x:si>
  <x:si>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</x:si>
  <x:si>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</x:si>
  <x:si>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</x:si>
  <x:si>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</x:si>
  <x:si>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</x:si>
  <x:si>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</x:si>
  <x:si>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</x:si>
  <x:si>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</x:si>
  <x:si>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</x:si>
  <x:si>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</x:si>
  <x:si>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</x:si>
  <x:si>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</x:si>
  <x:si>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</x:si>
  <x:si>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</x:si>
  <x:si>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</x:si>
  <x:si>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</x:si>
  <x:si>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</x:si>
  <x:si>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</x:si>
  <x:si>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</x:si>
  <x:si>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</x:si>
  <x:si>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</x:si>
  <x:si>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</x:si>
  <x:si>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</x:si>
  <x:si>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</x:si>
  <x:si>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</x:si>
  <x:si>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</x:si>
  <x:si>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</x:si>
  <x:si>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</x:si>
  <x:si>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</x:si>
  <x:si>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</x:si>
  <x:si>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</x:si>
  <x:si>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</x:si>
  <x:si>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</x:si>
  <x:si>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</x:si>
  <x:si>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</x:si>
  <x:si>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</x:si>
  <x:si>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</x:si>
  <x:si>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</x:si>
  <x:si>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</x:si>
  <x:si>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</x:si>
  <x:si>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</x:si>
  <x:si>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</x:si>
  <x:si>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</x:si>
  <x:si>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</x:si>
  <x:si>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</x:si>
  <x:si>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</x:si>
  <x:si>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</x:si>
  <x:si>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</x:si>
  <x:si>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</x:si>
  <x:si>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</x:si>
  <x:si>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</x:si>
  <x:si>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</x:si>
  <x:si>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</x:si>
  <x:si>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</x:si>
  <x:si>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</x:si>
  <x:si>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</x:si>
  <x:si>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</x:si>
  <x:si>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</x:si>
  <x:si>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</x:si>
  <x:si>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</x:si>
  <x:si>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</x:si>
  <x:si>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</x:si>
  <x:si>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</x:si>
  <x:si>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</x:si>
  <x:si>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</x:si>
  <x:si>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</x:si>
  <x:si>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</x:si>
  <x:si>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</x:si>
  <x:si>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</x:si>
  <x:si>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</x:si>
  <x:si>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</x:si>
  <x:si>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</x:si>
  <x:si>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</x:si>
  <x:si>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</x:si>
  <x:si>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</x:si>
  <x:si>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</x:si>
  <x:si>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</x:si>
  <x:si>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</x:si>
  <x:si>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</x:si>
  <x:si>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</x:si>
  <x:si>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</x:si>
  <x:si>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</x:si>
  <x:si>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401501060002</x:t>
  </x:si>
  <x:si>
    <x:t>WILSON ELEMENTARY SCHOOL</x:t>
  </x:si>
  <x:si>
    <x:t>Elementary School</x:t>
  </x:si>
  <x:si>
    <x:t>K</x:t>
  </x:si>
  <x:si>
    <x:t>5</x:t>
  </x:si>
  <x:si>
    <x:t>Yes</x:t>
  </x:si>
  <x:si>
    <x:t>No</x:t>
  </x:si>
  <x:si>
    <x:t>401501060003</x:t>
  </x:si>
  <x:si>
    <x:t>WILSON MIDDLE/HIGH SCHOOL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</x:si>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</x:sst>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28323085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131516</x:v>
      </x:c>
      <x:c r="E15" s="10" t="n">
        <x:v>1568905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578388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2709442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3802980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578388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2195062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8000</x:v>
      </x:c>
      <x:c r="E35" s="10" t="n">
        <x:v>0</x:v>
      </x:c>
      <x:c r="F35" s="7" t="n">
        <x:v>1</x:v>
      </x:c>
      <x:c r="G35" s="132" t="n">
        <x:v>8000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38400</x:v>
      </x:c>
      <x:c r="E36" s="10" t="n">
        <x:v>0</x:v>
      </x:c>
      <x:c r="F36" s="7" t="n">
        <x:v>18</x:v>
      </x:c>
      <x:c r="G36" s="132" t="n">
        <x:v>2133.33333333333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1891040</x:v>
      </x:c>
      <x:c r="E37" s="10" t="n">
        <x:v>0</x:v>
      </x:c>
      <x:c r="F37" s="7" t="n">
        <x:v>26</x:v>
      </x:c>
      <x:c r="G37" s="132" t="n">
        <x:v>72732.3076923077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500000</x:v>
      </x:c>
      <x:c r="E38" s="10" t="n">
        <x:v>0</x:v>
      </x:c>
      <x:c r="F38" s="7" t="n">
        <x:v>7</x:v>
      </x:c>
      <x:c r="G38" s="132" t="n">
        <x:v>71428.5714285714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5000</x:v>
      </x:c>
      <x:c r="E43" s="10" t="n">
        <x:v>0</x:v>
      </x:c>
      <x:c r="F43" s="7" t="n">
        <x:v>1</x:v>
      </x:c>
      <x:c r="G43" s="132" t="n">
        <x:v>5000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986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44000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764380</x:v>
      </x:c>
      <x:c r="E63" s="10" t="n">
        <x:v>0</x:v>
      </x:c>
      <x:c r="F63" s="84" t="n">
        <x:v>6.5</x:v>
      </x:c>
      <x:c r="G63" s="132" t="n">
        <x:v>117596.923076923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1722947</x:v>
      </x:c>
      <x:c r="E64" s="10" t="n">
        <x:v>20000</x:v>
      </x:c>
      <x:c r="F64" s="84" t="n">
        <x:v>15.4</x:v>
      </x:c>
      <x:c r="G64" s="132" t="n">
        <x:v>113178.376623377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586019</x:v>
      </x:c>
      <x:c r="E65" s="10" t="n">
        <x:v>0</x:v>
      </x:c>
      <x:c r="F65" s="84" t="n">
        <x:v>1</x:v>
      </x:c>
      <x:c r="G65" s="132" t="n">
        <x:v>586019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665165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3000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124900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95650</x:v>
      </x:c>
      <x:c r="E75" s="10" t="n">
        <x:v>0</x:v>
      </x:c>
      <x:c r="F75" s="84" t="n">
        <x:v>1</x:v>
      </x:c>
      <x:c r="G75" s="132" t="n">
        <x:v>95650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158495</x:v>
      </x:c>
      <x:c r="E77" s="10" t="n">
        <x:v>0</x:v>
      </x:c>
      <x:c r="F77" s="84" t="n">
        <x:v>2</x:v>
      </x:c>
      <x:c r="G77" s="132" t="n">
        <x:v>79247.5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159553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165000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6562744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12813116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434</x:v>
      </x:c>
      <x:c r="L8" s="107" t="n">
        <x:v>18</x:v>
      </x:c>
      <x:c r="M8" s="107" t="n">
        <x:v>0</x:v>
      </x:c>
      <x:c r="N8" s="107" t="n">
        <x:v>196</x:v>
      </x:c>
      <x:c r="O8" s="107" t="n">
        <x:v>7</x:v>
      </x:c>
      <x:c r="P8" s="107" t="n">
        <x:v>69</x:v>
      </x:c>
      <x:c r="Q8" s="108" t="n">
        <x:v>7</x:v>
      </x:c>
      <x:c r="R8" s="108" t="n">
        <x:v>35.5</x:v>
      </x:c>
      <x:c r="S8" s="108" t="n">
        <x:v>9</x:v>
      </x:c>
      <x:c r="T8" s="108" t="n">
        <x:v>1</x:v>
      </x:c>
      <x:c r="U8" s="108" t="n">
        <x:v>6.5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552</x:v>
      </x:c>
      <x:c r="L9" s="107" t="n">
        <x:v>0</x:v>
      </x:c>
      <x:c r="M9" s="107" t="n">
        <x:v>0</x:v>
      </x:c>
      <x:c r="N9" s="107" t="n">
        <x:v>221</x:v>
      </x:c>
      <x:c r="O9" s="107" t="n">
        <x:v>10</x:v>
      </x:c>
      <x:c r="P9" s="107" t="n">
        <x:v>91</x:v>
      </x:c>
      <x:c r="Q9" s="108" t="n">
        <x:v>3</x:v>
      </x:c>
      <x:c r="R9" s="108" t="n">
        <x:v>58</x:v>
      </x:c>
      <x:c r="S9" s="108" t="n">
        <x:v>9</x:v>
      </x:c>
      <x:c r="T9" s="108" t="n">
        <x:v>3</x:v>
      </x:c>
      <x:c r="U9" s="108" t="n">
        <x:v>6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160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3432813</x:v>
      </x:c>
      <x:c r="E8" s="81" t="n">
        <x:v>923162</x:v>
      </x:c>
      <x:c r="F8" s="116" t="n">
        <x:v>2174991.07324091</x:v>
      </x:c>
      <x:c r="G8" s="81" t="n">
        <x:v>216070</x:v>
      </x:c>
      <x:c r="H8" s="81" t="n">
        <x:v>644715</x:v>
      </x:c>
      <x:c r="I8" s="117">
        <x:f>SUM(D8:H8)</x:f>
      </x:c>
      <x:c r="J8" s="81" t="n">
        <x:v>4530178</x:v>
      </x:c>
      <x:c r="K8" s="81" t="n">
        <x:v>80338</x:v>
      </x:c>
      <x:c r="L8" s="81" t="n">
        <x:v>1339614</x:v>
      </x:c>
      <x:c r="M8" s="81" t="n">
        <x:v>0</x:v>
      </x:c>
      <x:c r="N8" s="81" t="n">
        <x:v>312499</x:v>
      </x:c>
      <x:c r="O8" s="81" t="n">
        <x:v>498672</x:v>
      </x:c>
      <x:c r="P8" s="81" t="n">
        <x:v>630450</x:v>
      </x:c>
      <x:c r="Q8" s="117">
        <x:f>SUM(J8:P8)</x:f>
      </x:c>
      <x:c r="R8" s="81" t="n">
        <x:v>6618566</x:v>
      </x:c>
      <x:c r="S8" s="81" t="n">
        <x:v>773186</x:v>
      </x:c>
      <x:c r="T8" s="59">
        <x:f>SUM('Part C'!$R8:$S8)</x:f>
      </x:c>
      <x:c r="U8" s="81" t="n">
        <x:v>14642.8451327434</x:v>
      </x:c>
      <x:c r="V8" s="81" t="n">
        <x:v>1710.58849557522</x:v>
      </x:c>
      <x:c r="W8" s="81" t="n">
        <x:v>2029997.27888446</x:v>
      </x:c>
      <x:c r="X8" s="81" t="n">
        <x:v>9421749.27888446</x:v>
      </x:c>
      <x:c r="Y8" s="12" t="n">
        <x:v>20844.5780506293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5210929</x:v>
      </x:c>
      <x:c r="E9" s="81" t="n">
        <x:v>1594503</x:v>
      </x:c>
      <x:c r="F9" s="116" t="n">
        <x:v>3398034.61901136</x:v>
      </x:c>
      <x:c r="G9" s="81" t="n">
        <x:v>909712</x:v>
      </x:c>
      <x:c r="H9" s="81" t="n">
        <x:v>1136927</x:v>
      </x:c>
      <x:c r="I9" s="117">
        <x:f>SUM(D9:H9)</x:f>
      </x:c>
      <x:c r="J9" s="81" t="n">
        <x:v>7853616</x:v>
      </x:c>
      <x:c r="K9" s="81" t="n">
        <x:v>0</x:v>
      </x:c>
      <x:c r="L9" s="81" t="n">
        <x:v>1480894</x:v>
      </x:c>
      <x:c r="M9" s="81" t="n">
        <x:v>0</x:v>
      </x:c>
      <x:c r="N9" s="81" t="n">
        <x:v>557812</x:v>
      </x:c>
      <x:c r="O9" s="81" t="n">
        <x:v>734436</x:v>
      </x:c>
      <x:c r="P9" s="81" t="n">
        <x:v>1623349</x:v>
      </x:c>
      <x:c r="Q9" s="117">
        <x:f>SUM(J9:P9)</x:f>
      </x:c>
      <x:c r="R9" s="81" t="n">
        <x:v>11474387</x:v>
      </x:c>
      <x:c r="S9" s="81" t="n">
        <x:v>775719</x:v>
      </x:c>
      <x:c r="T9" s="59">
        <x:f>SUM('Part C'!$R9:$S9)</x:f>
      </x:c>
      <x:c r="U9" s="81" t="n">
        <x:v>20786.9329710145</x:v>
      </x:c>
      <x:c r="V9" s="81" t="n">
        <x:v>1405.28804347826</x:v>
      </x:c>
      <x:c r="W9" s="81" t="n">
        <x:v>2479111.72111554</x:v>
      </x:c>
      <x:c r="X9" s="81" t="n">
        <x:v>14729217.7211155</x:v>
      </x:c>
      <x:c r="Y9" s="12" t="n">
        <x:v>26683.3654368035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0</x:v>
      </x:c>
      <x:c r="G8" s="119" t="n">
        <x:v>18</x:v>
      </x:c>
      <x:c r="H8" s="119" t="n">
        <x:v>0</x:v>
      </x:c>
      <x:c r="I8" s="119" t="n">
        <x:v>0</x:v>
      </x:c>
      <x:c r="J8" s="120">
        <x:f>SUM(F8:I8)</x:f>
      </x:c>
      <x:c r="K8" s="81" t="n">
        <x:v>62549</x:v>
      </x:c>
      <x:c r="L8" s="81" t="n">
        <x:v>17789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1</x:v>
      </x:c>
      <x:c r="F15" s="7" t="n">
        <x:v>0</x:v>
      </x:c>
      <x:c r="G15" s="7" t="n">
        <x:v>18</x:v>
      </x:c>
      <x:c r="H15" s="7" t="n">
        <x:v>0</x:v>
      </x:c>
      <x:c r="I15" s="7" t="n">
        <x:v>0</x:v>
      </x:c>
      <x:c r="J15" s="17">
        <x:f>SUM(F15:I15)</x:f>
      </x:c>
      <x:c r="K15" s="81" t="n">
        <x:v>38400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132</x:v>
      </x:c>
      <x:c r="B2" s="83" t="s">
        <x:v>160</x:v>
      </x:c>
      <x:c r="C2" s="83" t="s">
        <x:v>135</x:v>
      </x:c>
    </x:row>
    <x:row r="3" spans="1:9" x14ac:dyDescent="0.3">
      <x:c r="A3" s="2" t="s">
        <x:v>139</x:v>
      </x:c>
      <x:c r="B3" s="83" t="s">
        <x:v>220</x:v>
      </x:c>
      <x:c r="C3" s="83" t="s">
        <x:v>136</x:v>
      </x:c>
      <x:c r="D3" s="2" t="s">
        <x:v>132</x:v>
      </x:c>
      <x:c r="F3" s="2" t="s">
        <x:v>160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