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<x:sst xmlns:x="http://schemas.openxmlformats.org/spreadsheetml/2006/main" count="230" uniqueCount="230">
  <x:si>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</x:si>
  <x:si>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</x:si>
  <x:si>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Wheelerville</x:t>
  </x:si>
  <x:si>
    <x:t>BEDS Code</x:t>
  </x:si>
  <x:si>
    <x:t>170301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</x:si>
  <x:si>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</x:si>
  <x:si>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</x:si>
  <x:si>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</x:si>
  <x:si>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</x:si>
  <x:si>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</x:si>
  <x:si>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Nicole  Dettenrieder</x:t>
  </x:si>
  <x:si>
    <x:t>Street Address Line 1</x:t>
  </x:si>
  <x:si>
    <x:t>2417 State Hwy 10</x:t>
  </x:si>
  <x:si>
    <x:t>Title of Contact</x:t>
  </x:si>
  <x:si>
    <x:t>Superintendent</x:t>
  </x:si>
  <x:si>
    <x:t>Street Address Line 2</x:t>
  </x:si>
  <x:si>
    <x:t>PO Box 756</x:t>
  </x:si>
  <x:si>
    <x:t>Email Address</x:t>
  </x:si>
  <x:si>
    <x:t>ndettenrieder@wufsk8.org</x:t>
  </x:si>
  <x:si>
    <x:t>City</x:t>
  </x:si>
  <x:si>
    <x:t>Caroga Lake</x:t>
  </x:si>
  <x:si>
    <x:t>Phone Number</x:t>
  </x:si>
  <x:si>
    <x:t>5188352171</x:t>
  </x:si>
  <x:si>
    <x:t>Zip Code</x:t>
  </x:si>
  <x:si>
    <x:t>12032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</x:si>
  <x:si>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</x:si>
  <x:si>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</x:si>
  <x:si>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</x:si>
  <x:si>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</x:si>
  <x:si>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</x:si>
  <x:si>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</x:si>
  <x:si>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</x:si>
  <x:si>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</x:si>
  <x:si>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</x:si>
  <x:si>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</x:si>
  <x:si>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</x:si>
  <x:si>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</x:si>
  <x:si>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</x:si>
  <x:si>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</x:si>
  <x:si>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</x:si>
  <x:si>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</x:si>
  <x:si>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</x:si>
  <x:si>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</x:si>
  <x:si>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</x:si>
  <x:si>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</x:si>
  <x:si>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</x:si>
  <x:si>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</x:si>
  <x:si>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</x:si>
  <x:si>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</x:si>
  <x:si>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</x:si>
  <x:si>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</x:si>
  <x:si>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</x:si>
  <x:si>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</x:si>
  <x:si>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</x:si>
  <x:si>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</x:si>
  <x:si>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</x:si>
  <x:si>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</x:si>
  <x:si>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</x:si>
  <x:si>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</x:si>
  <x:si>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</x:si>
  <x:si>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</x:si>
  <x:si>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</x:si>
  <x:si>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</x:si>
  <x:si>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</x:si>
  <x:si>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</x:si>
  <x:si>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</x:si>
  <x:si>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</x:si>
  <x:si>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</x:si>
  <x:si>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</x:si>
  <x:si>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</x:si>
  <x:si>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</x:si>
  <x:si>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</x:si>
  <x:si>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</x:si>
  <x:si>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</x:si>
  <x:si>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</x:si>
  <x:si>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</x:si>
  <x:si>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</x:si>
  <x:si>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</x:si>
  <x:si>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</x:si>
  <x:si>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</x:si>
  <x:si>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</x:si>
  <x:si>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</x:si>
  <x:si>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</x:si>
  <x:si>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</x:si>
  <x:si>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</x:si>
  <x:si>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</x:si>
  <x:si>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</x:si>
  <x:si>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</x:si>
  <x:si>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</x:si>
  <x:si>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</x:si>
  <x:si>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</x:si>
  <x:si>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</x:si>
  <x:si>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</x:si>
  <x:si>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</x:si>
  <x:si>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</x:si>
  <x:si>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</x:si>
  <x:si>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</x:si>
  <x:si>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</x:si>
  <x:si>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</x:si>
  <x:si>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</x:si>
  <x:si>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</x:si>
  <x:si>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</x:si>
  <x:si>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</x:si>
  <x:si>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</x:si>
  <x:si>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</x:si>
  <x:si>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</x:si>
  <x:si>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</x:si>
  <x:si>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</x:si>
  <x:si>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</x:si>
  <x:si>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</x:si>
  <x:si>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</x:si>
  <x:si>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</x:si>
  <x:si>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</x:si>
  <x:si>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</x:si>
  <x:si>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</x:si>
  <x:si>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</x:si>
  <x:si>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</x:si>
  <x:si>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</x:si>
  <x:si>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</x:si>
  <x:si>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</x:si>
  <x:si>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</x:si>
  <x:si>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</x:si>
  <x:si>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</x:si>
  <x:si>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</x:si>
  <x:si>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</x:si>
  <x:si>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</x:si>
  <x:si>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</x:si>
  <x:si>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</x:si>
  <x:si>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</x:si>
  <x:si>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</x:si>
  <x:si>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</x:si>
  <x:si>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170301020001</x:t>
  </x:si>
  <x:si>
    <x:t>WHEELERVILLE SCHOOL</x:t>
  </x:si>
  <x:si>
    <x:t/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</x:si>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</x:sst>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4691512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255819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139967</x:v>
      </x:c>
      <x:c r="E16" s="10" t="n">
        <x:v>40000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372124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240147.5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4405</x:v>
      </x:c>
      <x:c r="E24" s="10" t="n">
        <x:v>40000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391609.49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104852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147758</x:v>
      </x:c>
      <x:c r="E35" s="10" t="n">
        <x:v>0</x:v>
      </x:c>
      <x:c r="F35" s="7" t="n">
        <x:v>23</x:v>
      </x:c>
      <x:c r="G35" s="132" t="n">
        <x:v>6424.26086956522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224560</x:v>
      </x:c>
      <x:c r="E37" s="10" t="n">
        <x:v>0</x:v>
      </x:c>
      <x:c r="F37" s="7" t="n">
        <x:v>2</x:v>
      </x:c>
      <x:c r="G37" s="132" t="n">
        <x:v>112280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15425</x:v>
      </x:c>
      <x:c r="E62" s="10" t="n">
        <x:v>0</x:v>
      </x:c>
      <x:c r="F62" s="84" t="n">
        <x:v>0.1</x:v>
      </x:c>
      <x:c r="G62" s="132" t="n">
        <x:v>154250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283636</x:v>
      </x:c>
      <x:c r="E63" s="10" t="n">
        <x:v>0</x:v>
      </x:c>
      <x:c r="F63" s="84" t="n">
        <x:v>3.4</x:v>
      </x:c>
      <x:c r="G63" s="132" t="n">
        <x:v>83422.3529411765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352275</x:v>
      </x:c>
      <x:c r="E64" s="10" t="n">
        <x:v>24988</x:v>
      </x:c>
      <x:c r="F64" s="84" t="n">
        <x:v>3.7</x:v>
      </x:c>
      <x:c r="G64" s="132" t="n">
        <x:v>101962.972972973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162100</x:v>
      </x:c>
      <x:c r="E65" s="10" t="n">
        <x:v>0</x:v>
      </x:c>
      <x:c r="F65" s="84" t="n">
        <x:v>0.2</x:v>
      </x:c>
      <x:c r="G65" s="132" t="n">
        <x:v>810500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200418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13970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6877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1360</x:v>
      </x:c>
      <x:c r="E75" s="10" t="n">
        <x:v>0</x:v>
      </x:c>
      <x:c r="F75" s="84" t="n">
        <x:v>0.2</x:v>
      </x:c>
      <x:c r="G75" s="132" t="n">
        <x:v>6800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3790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112067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1072043.21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1975599.55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104</x:v>
      </x:c>
      <x:c r="L8" s="107" t="n">
        <x:v>12</x:v>
      </x:c>
      <x:c r="M8" s="107" t="n">
        <x:v>0</x:v>
      </x:c>
      <x:c r="N8" s="107" t="n">
        <x:v>56</x:v>
      </x:c>
      <x:c r="O8" s="107" t="n">
        <x:v>0</x:v>
      </x:c>
      <x:c r="P8" s="107" t="n">
        <x:v>12</x:v>
      </x:c>
      <x:c r="Q8" s="108" t="n">
        <x:v>2</x:v>
      </x:c>
      <x:c r="R8" s="108" t="n">
        <x:v>10.7</x:v>
      </x:c>
      <x:c r="S8" s="108" t="n">
        <x:v>4</x:v>
      </x:c>
      <x:c r="T8" s="108" t="n">
        <x:v>1</x:v>
      </x:c>
      <x:c r="U8" s="108" t="n">
        <x:v>4.3</x:v>
      </x:c>
      <x:c r="V8" s="108" t="n">
        <x:v>11.6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1075655</x:v>
      </x:c>
      <x:c r="E8" s="81" t="n">
        <x:v>263909</x:v>
      </x:c>
      <x:c r="F8" s="116" t="n">
        <x:v>650916.108870561</x:v>
      </x:c>
      <x:c r="G8" s="81" t="n">
        <x:v>198497</x:v>
      </x:c>
      <x:c r="H8" s="81" t="n">
        <x:v>225459</x:v>
      </x:c>
      <x:c r="I8" s="117">
        <x:f>SUM(D8:H8)</x:f>
      </x:c>
      <x:c r="J8" s="81" t="n">
        <x:v>1648371</x:v>
      </x:c>
      <x:c r="K8" s="81" t="n">
        <x:v>117413</x:v>
      </x:c>
      <x:c r="L8" s="81" t="n">
        <x:v>254070</x:v>
      </x:c>
      <x:c r="M8" s="81" t="n">
        <x:v>0</x:v>
      </x:c>
      <x:c r="N8" s="81" t="n">
        <x:v>104835</x:v>
      </x:c>
      <x:c r="O8" s="81" t="n">
        <x:v>77275</x:v>
      </x:c>
      <x:c r="P8" s="81" t="n">
        <x:v>212472</x:v>
      </x:c>
      <x:c r="Q8" s="117">
        <x:f>SUM(J8:P8)</x:f>
      </x:c>
      <x:c r="R8" s="81" t="n">
        <x:v>2183605</x:v>
      </x:c>
      <x:c r="S8" s="81" t="n">
        <x:v>230831</x:v>
      </x:c>
      <x:c r="T8" s="59">
        <x:f>SUM('Part C'!$R8:$S8)</x:f>
      </x:c>
      <x:c r="U8" s="81" t="n">
        <x:v>18824.1810344828</x:v>
      </x:c>
      <x:c r="V8" s="81" t="n">
        <x:v>1989.9224137931</x:v>
      </x:c>
      <x:c r="W8" s="81" t="n">
        <x:v>1176906</x:v>
      </x:c>
      <x:c r="X8" s="81" t="n">
        <x:v>3591342</x:v>
      </x:c>
      <x:c r="Y8" s="12" t="n">
        <x:v>30959.8448275862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9</x:v>
      </x:c>
      <x:c r="G8" s="119" t="n">
        <x:v>0</x:v>
      </x:c>
      <x:c r="H8" s="119" t="n">
        <x:v>3</x:v>
      </x:c>
      <x:c r="I8" s="119" t="n">
        <x:v>0</x:v>
      </x:c>
      <x:c r="J8" s="120">
        <x:f>SUM(F8:I8)</x:f>
      </x:c>
      <x:c r="K8" s="81" t="n">
        <x:v>0</x:v>
      </x:c>
      <x:c r="L8" s="81" t="n">
        <x:v>103529</x:v>
      </x:c>
      <x:c r="M8" s="81" t="n">
        <x:v>13884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135</x:v>
      </x:c>
      <x:c r="C2" s="83" t="s">
        <x:v>137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2022</x:v>
      </x:c>
      <x:c r="I4" s="2" t="n">
        <x:v>2016</x:v>
      </x:c>
    </x:row>
    <x:row r="5" spans="1:9" x14ac:dyDescent="0.3">
      <x:c r="A5" s="2" t="s">
        <x:v>134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134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