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<x:sst xmlns:x="http://schemas.openxmlformats.org/spreadsheetml/2006/main" count="233" uniqueCount="233">
  <x:si>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</x:si>
  <x:si>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</x:si>
  <x:si>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Waterford-Halfmoon</x:t>
  </x:si>
  <x:si>
    <x:t>BEDS Code</x:t>
  </x:si>
  <x:si>
    <x:t>522101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</x:si>
  <x:si>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</x:si>
  <x:si>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</x:si>
  <x:si>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</x:si>
  <x:si>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</x:si>
  <x:si>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</x:si>
  <x:si>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Patrick Pomerville</x:t>
  </x:si>
  <x:si>
    <x:t>Street Address Line 1</x:t>
  </x:si>
  <x:si>
    <x:t>125 Middletown Road</x:t>
  </x:si>
  <x:si>
    <x:t>Title of Contact</x:t>
  </x:si>
  <x:si>
    <x:t>Superintendent</x:t>
  </x:si>
  <x:si>
    <x:t>Street Address Line 2</x:t>
  </x:si>
  <x:si>
    <x:t/>
  </x:si>
  <x:si>
    <x:t>Email Address</x:t>
  </x:si>
  <x:si>
    <x:t>ppomerville@whufsd.org</x:t>
  </x:si>
  <x:si>
    <x:t>City</x:t>
  </x:si>
  <x:si>
    <x:t>Waterford</x:t>
  </x:si>
  <x:si>
    <x:t>Phone Number</x:t>
  </x:si>
  <x:si>
    <x:t>5182370800</x:t>
  </x:si>
  <x:si>
    <x:t>Zip Code</x:t>
  </x:si>
  <x:si>
    <x:t>12188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</x:si>
  <x:si>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</x:si>
  <x:si>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</x:si>
  <x:si>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</x:si>
  <x:si>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</x:si>
  <x:si>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</x:si>
  <x:si>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</x:si>
  <x:si>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</x:si>
  <x:si>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</x:si>
  <x:si>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</x:si>
  <x:si>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</x:si>
  <x:si>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</x:si>
  <x:si>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</x:si>
  <x:si>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</x:si>
  <x:si>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</x:si>
  <x:si>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</x:si>
  <x:si>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</x:si>
  <x:si>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</x:si>
  <x:si>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</x:si>
  <x:si>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</x:si>
  <x:si>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</x:si>
  <x:si>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</x:si>
  <x:si>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</x:si>
  <x:si>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</x:si>
  <x:si>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</x:si>
  <x:si>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</x:si>
  <x:si>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</x:si>
  <x:si>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</x:si>
  <x:si>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</x:si>
  <x:si>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</x:si>
  <x:si>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</x:si>
  <x:si>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</x:si>
  <x:si>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</x:si>
  <x:si>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</x:si>
  <x:si>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</x:si>
  <x:si>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</x:si>
  <x:si>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</x:si>
  <x:si>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</x:si>
  <x:si>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</x:si>
  <x:si>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</x:si>
  <x:si>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</x:si>
  <x:si>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</x:si>
  <x:si>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</x:si>
  <x:si>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</x:si>
  <x:si>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</x:si>
  <x:si>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</x:si>
  <x:si>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</x:si>
  <x:si>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</x:si>
  <x:si>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</x:si>
  <x:si>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</x:si>
  <x:si>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</x:si>
  <x:si>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</x:si>
  <x:si>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</x:si>
  <x:si>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</x:si>
  <x:si>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</x:si>
  <x:si>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</x:si>
  <x:si>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</x:si>
  <x:si>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</x:si>
  <x:si>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</x:si>
  <x:si>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</x:si>
  <x:si>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</x:si>
  <x:si>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</x:si>
  <x:si>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</x:si>
  <x:si>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</x:si>
  <x:si>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</x:si>
  <x:si>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</x:si>
  <x:si>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</x:si>
  <x:si>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</x:si>
  <x:si>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</x:si>
  <x:si>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</x:si>
  <x:si>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</x:si>
  <x:si>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</x:si>
  <x:si>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</x:si>
  <x:si>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</x:si>
  <x:si>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</x:si>
  <x:si>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</x:si>
  <x:si>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</x:si>
  <x:si>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</x:si>
  <x:si>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</x:si>
  <x:si>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</x:si>
  <x:si>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</x:si>
  <x:si>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</x:si>
  <x:si>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</x:si>
  <x:si>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</x:si>
  <x:si>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</x:si>
  <x:si>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</x:si>
  <x:si>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</x:si>
  <x:si>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</x:si>
  <x:si>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</x:si>
  <x:si>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</x:si>
  <x:si>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</x:si>
  <x:si>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</x:si>
  <x:si>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</x:si>
  <x:si>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</x:si>
  <x:si>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</x:si>
  <x:si>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</x:si>
  <x:si>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</x:si>
  <x:si>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</x:si>
  <x:si>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</x:si>
  <x:si>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</x:si>
  <x:si>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</x:si>
  <x:si>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</x:si>
  <x:si>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</x:si>
  <x:si>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</x:si>
  <x:si>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</x:si>
  <x:si>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</x:si>
  <x:si>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</x:si>
  <x:si>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522101030004</x:t>
  </x:si>
  <x:si>
    <x:t>WATERFORD-HALFMOON JUNIOR-SENIOR</x:t>
  </x:si>
  <x:si>
    <x:t>Junior-Senior High School</x:t>
  </x:si>
  <x:si>
    <x:t>7</x:t>
  </x:si>
  <x:si>
    <x:t>12</x:t>
  </x:si>
  <x:si>
    <x:t>Yes</x:t>
  </x:si>
  <x:si>
    <x:t>No</x:t>
  </x:si>
  <x:si>
    <x:t>522101030005</x:t>
  </x:si>
  <x:si>
    <x:t>WATERFORD-HALFMOON ELEMENTARY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</x:si>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</x:sst>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20791576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2156742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375000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1883900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375000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1468367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68307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50000</x:v>
      </x:c>
      <x:c r="E33" s="10" t="n">
        <x:v>0</x:v>
      </x:c>
      <x:c r="F33" s="7" t="n">
        <x:v>3</x:v>
      </x:c>
      <x:c r="G33" s="132" t="n">
        <x:v>16666.6666666667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395000</x:v>
      </x:c>
      <x:c r="E35" s="10" t="n">
        <x:v>0</x:v>
      </x:c>
      <x:c r="F35" s="7" t="n">
        <x:v>9</x:v>
      </x:c>
      <x:c r="G35" s="132" t="n">
        <x:v>43888.8888888889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1635000</x:v>
      </x:c>
      <x:c r="E37" s="10" t="n">
        <x:v>0</x:v>
      </x:c>
      <x:c r="F37" s="7" t="n">
        <x:v>11</x:v>
      </x:c>
      <x:c r="G37" s="132" t="n">
        <x:v>148636.363636364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100550</x:v>
      </x:c>
      <x:c r="E43" s="10" t="n">
        <x:v>24663</x:v>
      </x:c>
      <x:c r="F43" s="7" t="n">
        <x:v>58</x:v>
      </x:c>
      <x:c r="G43" s="132" t="n">
        <x:v>2158.84482758621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11300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546870</x:v>
      </x:c>
      <x:c r="E63" s="10" t="n">
        <x:v>0</x:v>
      </x:c>
      <x:c r="F63" s="84" t="n">
        <x:v>5</x:v>
      </x:c>
      <x:c r="G63" s="132" t="n">
        <x:v>109374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1046129</x:v>
      </x:c>
      <x:c r="E64" s="10" t="n">
        <x:v>290147</x:v>
      </x:c>
      <x:c r="F64" s="84" t="n">
        <x:v>9</x:v>
      </x:c>
      <x:c r="G64" s="132" t="n">
        <x:v>148475.111111111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337380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340950</x:v>
      </x:c>
      <x:c r="E66" s="10" t="n">
        <x:v>13778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1000</x:v>
      </x:c>
      <x:c r="E72" s="10" t="n">
        <x:v>12332</x:v>
      </x:c>
      <x:c r="F72" s="84" t="n">
        <x:v>0.1</x:v>
      </x:c>
      <x:c r="G72" s="132" t="n">
        <x:v>133320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60000</x:v>
      </x:c>
      <x:c r="E75" s="10" t="n">
        <x:v>0</x:v>
      </x:c>
      <x:c r="F75" s="84" t="n">
        <x:v>0.5</x:v>
      </x:c>
      <x:c r="G75" s="132" t="n">
        <x:v>120000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23769</x:v>
      </x:c>
      <x:c r="E78" s="10" t="n">
        <x:v>1587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665873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4755474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10341390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338</x:v>
      </x:c>
      <x:c r="L8" s="107" t="n">
        <x:v>0</x:v>
      </x:c>
      <x:c r="M8" s="107" t="n">
        <x:v>0</x:v>
      </x:c>
      <x:c r="N8" s="107" t="n">
        <x:v>96</x:v>
      </x:c>
      <x:c r="O8" s="107" t="n">
        <x:v>0</x:v>
      </x:c>
      <x:c r="P8" s="107" t="n">
        <x:v>64</x:v>
      </x:c>
      <x:c r="Q8" s="108" t="n">
        <x:v>3</x:v>
      </x:c>
      <x:c r="R8" s="108" t="n">
        <x:v>38</x:v>
      </x:c>
      <x:c r="S8" s="108" t="n">
        <x:v>8</x:v>
      </x:c>
      <x:c r="T8" s="108" t="n">
        <x:v>2</x:v>
      </x:c>
      <x:c r="U8" s="108" t="n">
        <x:v>0.5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385</x:v>
      </x:c>
      <x:c r="L9" s="107" t="n">
        <x:v>20</x:v>
      </x:c>
      <x:c r="M9" s="107" t="n">
        <x:v>0</x:v>
      </x:c>
      <x:c r="N9" s="107" t="n">
        <x:v>140</x:v>
      </x:c>
      <x:c r="O9" s="107" t="n">
        <x:v>0</x:v>
      </x:c>
      <x:c r="P9" s="107" t="n">
        <x:v>55</x:v>
      </x:c>
      <x:c r="Q9" s="108" t="n">
        <x:v>1</x:v>
      </x:c>
      <x:c r="R9" s="108" t="n">
        <x:v>41</x:v>
      </x:c>
      <x:c r="S9" s="108" t="n">
        <x:v>17</x:v>
      </x:c>
      <x:c r="T9" s="108" t="n">
        <x:v>1</x:v>
      </x:c>
      <x:c r="U9" s="108" t="n">
        <x:v>0.5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3482548</x:v>
      </x:c>
      <x:c r="E8" s="81" t="n">
        <x:v>1333637</x:v>
      </x:c>
      <x:c r="F8" s="116" t="n">
        <x:v>1876662.99135657</x:v>
      </x:c>
      <x:c r="G8" s="81" t="n">
        <x:v>141849</x:v>
      </x:c>
      <x:c r="H8" s="81" t="n">
        <x:v>357391</x:v>
      </x:c>
      <x:c r="I8" s="117">
        <x:f>SUM(D8:H8)</x:f>
      </x:c>
      <x:c r="J8" s="81" t="n">
        <x:v>4197979</x:v>
      </x:c>
      <x:c r="K8" s="81" t="n">
        <x:v>0</x:v>
      </x:c>
      <x:c r="L8" s="81" t="n">
        <x:v>1226530</x:v>
      </x:c>
      <x:c r="M8" s="81" t="n">
        <x:v>0</x:v>
      </x:c>
      <x:c r="N8" s="81" t="n">
        <x:v>531013</x:v>
      </x:c>
      <x:c r="O8" s="81" t="n">
        <x:v>285160</x:v>
      </x:c>
      <x:c r="P8" s="81" t="n">
        <x:v>951404</x:v>
      </x:c>
      <x:c r="Q8" s="117">
        <x:f>SUM(J8:P8)</x:f>
      </x:c>
      <x:c r="R8" s="81" t="n">
        <x:v>6378432</x:v>
      </x:c>
      <x:c r="S8" s="81" t="n">
        <x:v>813654</x:v>
      </x:c>
      <x:c r="T8" s="59">
        <x:f>SUM('Part C'!$R8:$S8)</x:f>
      </x:c>
      <x:c r="U8" s="81" t="n">
        <x:v>18871.100591716</x:v>
      </x:c>
      <x:c r="V8" s="81" t="n">
        <x:v>2407.26035502959</x:v>
      </x:c>
      <x:c r="W8" s="81" t="n">
        <x:v>1580509.38088829</x:v>
      </x:c>
      <x:c r="X8" s="81" t="n">
        <x:v>8772595.38088829</x:v>
      </x:c>
      <x:c r="Y8" s="12" t="n">
        <x:v>25954.4242038115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3284280</x:v>
      </x:c>
      <x:c r="E9" s="81" t="n">
        <x:v>1061191</x:v>
      </x:c>
      <x:c r="F9" s="116" t="n">
        <x:v>1693245.71330072</x:v>
      </x:c>
      <x:c r="G9" s="81" t="n">
        <x:v>127651</x:v>
      </x:c>
      <x:c r="H9" s="81" t="n">
        <x:v>346460</x:v>
      </x:c>
      <x:c r="I9" s="117">
        <x:f>SUM(D9:H9)</x:f>
      </x:c>
      <x:c r="J9" s="81" t="n">
        <x:v>4183825</x:v>
      </x:c>
      <x:c r="K9" s="81" t="n">
        <x:v>128702</x:v>
      </x:c>
      <x:c r="L9" s="81" t="n">
        <x:v>862120</x:v>
      </x:c>
      <x:c r="M9" s="81" t="n">
        <x:v>0</x:v>
      </x:c>
      <x:c r="N9" s="81" t="n">
        <x:v>337201</x:v>
      </x:c>
      <x:c r="O9" s="81" t="n">
        <x:v>340678</x:v>
      </x:c>
      <x:c r="P9" s="81" t="n">
        <x:v>660304</x:v>
      </x:c>
      <x:c r="Q9" s="117">
        <x:f>SUM(J9:P9)</x:f>
      </x:c>
      <x:c r="R9" s="81" t="n">
        <x:v>5572249</x:v>
      </x:c>
      <x:c r="S9" s="81" t="n">
        <x:v>940581</x:v>
      </x:c>
      <x:c r="T9" s="59">
        <x:f>SUM('Part C'!$R9:$S9)</x:f>
      </x:c>
      <x:c r="U9" s="81" t="n">
        <x:v>13758.6395061728</x:v>
      </x:c>
      <x:c r="V9" s="81" t="n">
        <x:v>2322.42222222222</x:v>
      </x:c>
      <x:c r="W9" s="81" t="n">
        <x:v>1893805.61911171</x:v>
      </x:c>
      <x:c r="X9" s="81" t="n">
        <x:v>8406635.61911171</x:v>
      </x:c>
      <x:c r="Y9" s="12" t="n">
        <x:v>20757.124985461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20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15102</x:v>
      </x:c>
      <x:c r="M9" s="81" t="n">
        <x:v>113600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