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<x:sst xmlns:x="http://schemas.openxmlformats.org/spreadsheetml/2006/main" count="240" uniqueCount="240">
  <x:si>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</x:si>
  <x:si>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</x:si>
  <x:si>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Wantagh</x:t>
  </x:si>
  <x:si>
    <x:t>BEDS Code</x:t>
  </x:si>
  <x:si>
    <x:t>280223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</x:si>
  <x:si>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</x:si>
  <x:si>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</x:si>
  <x:si>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</x:si>
  <x:si>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</x:si>
  <x:si>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</x:si>
  <x:si>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Anthony Cedrone</x:t>
  </x:si>
  <x:si>
    <x:t>Street Address Line 1</x:t>
  </x:si>
  <x:si>
    <x:t>3301 Beltagh Ave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</x:si>
  <x:si>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</x:si>
  <x:si>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</x:si>
  <x:si>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</x:si>
  <x:si>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</x:si>
  <x:si>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</x:si>
  <x:si>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cedronea@wantaghschools.org</x:t>
  </x:si>
  <x:si>
    <x:t>City</x:t>
  </x:si>
  <x:si>
    <x:t>Phone Number</x:t>
  </x:si>
  <x:si>
    <x:t>5167654140</x:t>
  </x:si>
  <x:si>
    <x:t>Zip Code</x:t>
  </x:si>
  <x:si>
    <x:t>11793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</x:si>
  <x:si>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</x:si>
  <x:si>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</x:si>
  <x:si>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</x:si>
  <x:si>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</x:si>
  <x:si>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</x:si>
  <x:si>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</x:si>
  <x:si>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</x:si>
  <x:si>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</x:si>
  <x:si>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</x:si>
  <x:si>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</x:si>
  <x:si>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</x:si>
  <x:si>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</x:si>
  <x:si>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</x:si>
  <x:si>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</x:si>
  <x:si>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</x:si>
  <x:si>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</x:si>
  <x:si>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</x:si>
  <x:si>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</x:si>
  <x:si>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</x:si>
  <x:si>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</x:si>
  <x:si>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</x:si>
  <x:si>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</x:si>
  <x:si>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</x:si>
  <x:si>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</x:si>
  <x:si>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</x:si>
  <x:si>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</x:si>
  <x:si>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</x:si>
  <x:si>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</x:si>
  <x:si>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</x:si>
  <x:si>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</x:si>
  <x:si>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</x:si>
  <x:si>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</x:si>
  <x:si>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</x:si>
  <x:si>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</x:si>
  <x:si>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</x:si>
  <x:si>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</x:si>
  <x:si>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</x:si>
  <x:si>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</x:si>
  <x:si>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</x:si>
  <x:si>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</x:si>
  <x:si>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</x:si>
  <x:si>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</x:si>
  <x:si>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</x:si>
  <x:si>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</x:si>
  <x:si>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</x:si>
  <x:si>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</x:si>
  <x:si>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</x:si>
  <x:si>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</x:si>
  <x:si>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</x:si>
  <x:si>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</x:si>
  <x:si>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</x:si>
  <x:si>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</x:si>
  <x:si>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</x:si>
  <x:si>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</x:si>
  <x:si>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</x:si>
  <x:si>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</x:si>
  <x:si>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</x:si>
  <x:si>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</x:si>
  <x:si>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</x:si>
  <x:si>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</x:si>
  <x:si>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</x:si>
  <x:si>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</x:si>
  <x:si>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</x:si>
  <x:si>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</x:si>
  <x:si>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</x:si>
  <x:si>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</x:si>
  <x:si>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</x:si>
  <x:si>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</x:si>
  <x:si>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</x:si>
  <x:si>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</x:si>
  <x:si>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</x:si>
  <x:si>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</x:si>
  <x:si>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</x:si>
  <x:si>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</x:si>
  <x:si>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</x:si>
  <x:si>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</x:si>
  <x:si>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</x:si>
  <x:si>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</x:si>
  <x:si>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</x:si>
  <x:si>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</x:si>
  <x:si>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</x:si>
  <x:si>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</x:si>
  <x:si>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</x:si>
  <x:si>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</x:si>
  <x:si>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</x:si>
  <x:si>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</x:si>
  <x:si>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</x:si>
  <x:si>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</x:si>
  <x:si>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</x:si>
  <x:si>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</x:si>
  <x:si>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</x:si>
  <x:si>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</x:si>
  <x:si>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</x:si>
  <x:si>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</x:si>
  <x:si>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</x:si>
  <x:si>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</x:si>
  <x:si>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</x:si>
  <x:si>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</x:si>
  <x:si>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</x:si>
  <x:si>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</x:si>
  <x:si>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</x:si>
  <x:si>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</x:si>
  <x:si>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</x:si>
  <x:si>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</x:si>
  <x:si>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</x:si>
  <x:si>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</x:si>
  <x:si>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280223030001</x:t>
  </x:si>
  <x:si>
    <x:t>FOREST LAKE SCHOOL</x:t>
  </x:si>
  <x:si>
    <x:t>Elementary School</x:t>
  </x:si>
  <x:si>
    <x:t>K</x:t>
  </x:si>
  <x:si>
    <x:t>5</x:t>
  </x:si>
  <x:si>
    <x:t>Yes</x:t>
  </x:si>
  <x:si>
    <x:t>No</x:t>
  </x:si>
  <x:si>
    <x:t>280223030002</x:t>
  </x:si>
  <x:si>
    <x:t>MANDALAY SCHOOL</x:t>
  </x:si>
  <x:si>
    <x:t>280223030004</x:t>
  </x:si>
  <x:si>
    <x:t>WANTAGH SCHOOL</x:t>
  </x:si>
  <x:si>
    <x:t>280223030005</x:t>
  </x:si>
  <x:si>
    <x:t>WANTAGH SENIOR HIGH SCHOOL</x:t>
  </x:si>
  <x:si>
    <x:t>Senior High School</x:t>
  </x:si>
  <x:si>
    <x:t>9</x:t>
  </x:si>
  <x:si>
    <x:t>12</x:t>
  </x:si>
  <x:si>
    <x:t>280223030006</x:t>
  </x:si>
  <x:si>
    <x:t>WANTAGH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</x:si>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</x:sst>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82356640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823553</x:v>
      </x:c>
      <x:c r="E15" s="10" t="n">
        <x:v>1417875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484500</x:v>
      </x:c>
      <x:c r="E16" s="10" t="n">
        <x:v>778000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3289618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484500</x:v>
      </x:c>
      <x:c r="E24" s="10" t="n">
        <x:v>778000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4404810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47485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1013838</x:v>
      </x:c>
      <x:c r="E35" s="10" t="n">
        <x:v>0</x:v>
      </x:c>
      <x:c r="F35" s="7" t="n">
        <x:v>16</x:v>
      </x:c>
      <x:c r="G35" s="132" t="n">
        <x:v>63364.875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297000</x:v>
      </x:c>
      <x:c r="E36" s="10" t="n">
        <x:v>0</x:v>
      </x:c>
      <x:c r="F36" s="7" t="n">
        <x:v>55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1258287</x:v>
      </x:c>
      <x:c r="E37" s="10" t="n">
        <x:v>0</x:v>
      </x:c>
      <x:c r="F37" s="7" t="n">
        <x:v>15</x:v>
      </x:c>
      <x:c r="G37" s="132" t="n">
        <x:v>83885.8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1036269</x:v>
      </x:c>
      <x:c r="E38" s="10" t="n">
        <x:v>0</x:v>
      </x:c>
      <x:c r="F38" s="7" t="n">
        <x:v>8</x:v>
      </x:c>
      <x:c r="G38" s="132" t="n">
        <x:v>129533.625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108500</x:v>
      </x:c>
      <x:c r="E41" s="10" t="n">
        <x:v>0</x:v>
      </x:c>
      <x:c r="F41" s="7" t="n">
        <x:v>8</x:v>
      </x:c>
      <x:c r="G41" s="132" t="n">
        <x:v>13562.5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128000</x:v>
      </x:c>
      <x:c r="E42" s="10" t="n">
        <x:v>0</x:v>
      </x:c>
      <x:c r="F42" s="7" t="n">
        <x:v>2</x:v>
      </x:c>
      <x:c r="G42" s="132" t="n">
        <x:v>64000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240000</x:v>
      </x:c>
      <x:c r="E43" s="10" t="n">
        <x:v>0</x:v>
      </x:c>
      <x:c r="F43" s="7" t="n">
        <x:v>197</x:v>
      </x:c>
      <x:c r="G43" s="132" t="n">
        <x:v>1218.27411167513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142950</x:v>
      </x:c>
      <x:c r="E62" s="10" t="n">
        <x:v>0</x:v>
      </x:c>
      <x:c r="F62" s="84" t="n">
        <x:v>0.7</x:v>
      </x:c>
      <x:c r="G62" s="132" t="n">
        <x:v>204214.285714286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1608685</x:v>
      </x:c>
      <x:c r="E63" s="10" t="n">
        <x:v>0</x:v>
      </x:c>
      <x:c r="F63" s="84" t="n">
        <x:v>15.4</x:v>
      </x:c>
      <x:c r="G63" s="132" t="n">
        <x:v>104460.064935065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6004759</x:v>
      </x:c>
      <x:c r="E64" s="10" t="n">
        <x:v>0</x:v>
      </x:c>
      <x:c r="F64" s="84" t="n">
        <x:v>68.7</x:v>
      </x:c>
      <x:c r="G64" s="132" t="n">
        <x:v>87405.5167394469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1301518</x:v>
      </x:c>
      <x:c r="E65" s="10" t="n">
        <x:v>0</x:v>
      </x:c>
      <x:c r="F65" s="84" t="n">
        <x:v>0.5</x:v>
      </x:c>
      <x:c r="G65" s="132" t="n">
        <x:v>2603036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1657796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302065</x:v>
      </x:c>
      <x:c r="E72" s="10" t="n">
        <x:v>0</x:v>
      </x:c>
      <x:c r="F72" s="84" t="n">
        <x:v>2</x:v>
      </x:c>
      <x:c r="G72" s="132" t="n">
        <x:v>151032.5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117000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193125</x:v>
      </x:c>
      <x:c r="E74" s="10" t="n">
        <x:v>41000</x:v>
      </x:c>
      <x:c r="F74" s="84" t="n">
        <x:v>0.4</x:v>
      </x:c>
      <x:c r="G74" s="132" t="n">
        <x:v>585312.5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377033</x:v>
      </x:c>
      <x:c r="E75" s="10" t="n">
        <x:v>0</x:v>
      </x:c>
      <x:c r="F75" s="84" t="n">
        <x:v>5</x:v>
      </x:c>
      <x:c r="G75" s="132" t="n">
        <x:v>75406.6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65928</x:v>
      </x:c>
      <x:c r="E76" s="10" t="n">
        <x:v>0</x:v>
      </x:c>
      <x:c r="F76" s="84" t="n">
        <x:v>0.9</x:v>
      </x:c>
      <x:c r="G76" s="132" t="n">
        <x:v>73253.3333333333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223371</x:v>
      </x:c>
      <x:c r="E77" s="10" t="n">
        <x:v>0</x:v>
      </x:c>
      <x:c r="F77" s="84" t="n">
        <x:v>2</x:v>
      </x:c>
      <x:c r="G77" s="132" t="n">
        <x:v>111685.5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366924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3268679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19198165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43091140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350</x:v>
      </x:c>
      <x:c r="L8" s="107" t="n">
        <x:v>0</x:v>
      </x:c>
      <x:c r="M8" s="107" t="n">
        <x:v>0</x:v>
      </x:c>
      <x:c r="N8" s="107" t="n">
        <x:v>22</x:v>
      </x:c>
      <x:c r="O8" s="107" t="n">
        <x:v>0</x:v>
      </x:c>
      <x:c r="P8" s="107" t="n">
        <x:v>53</x:v>
      </x:c>
      <x:c r="Q8" s="108" t="n">
        <x:v>1.8</x:v>
      </x:c>
      <x:c r="R8" s="108" t="n">
        <x:v>30.8</x:v>
      </x:c>
      <x:c r="S8" s="108" t="n">
        <x:v>15.8</x:v>
      </x:c>
      <x:c r="T8" s="108" t="n">
        <x:v>1.5</x:v>
      </x:c>
      <x:c r="U8" s="108" t="n">
        <x:v>7.9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264</x:v>
      </x:c>
      <x:c r="L9" s="107" t="n">
        <x:v>0</x:v>
      </x:c>
      <x:c r="M9" s="107" t="n">
        <x:v>0</x:v>
      </x:c>
      <x:c r="N9" s="107" t="n">
        <x:v>18</x:v>
      </x:c>
      <x:c r="O9" s="107" t="n">
        <x:v>0</x:v>
      </x:c>
      <x:c r="P9" s="107" t="n">
        <x:v>31</x:v>
      </x:c>
      <x:c r="Q9" s="108" t="n">
        <x:v>4.4</x:v>
      </x:c>
      <x:c r="R9" s="108" t="n">
        <x:v>16.6</x:v>
      </x:c>
      <x:c r="S9" s="108" t="n">
        <x:v>7.6</x:v>
      </x:c>
      <x:c r="T9" s="108" t="n">
        <x:v>1.4</x:v>
      </x:c>
      <x:c r="U9" s="108" t="n">
        <x:v>4.6</x:v>
      </x:c>
      <x:c r="V9" s="108" t="n">
        <x:v>4.2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635</x:v>
      </x:c>
      <x:c r="L10" s="107" t="n">
        <x:v>0</x:v>
      </x:c>
      <x:c r="M10" s="107" t="n">
        <x:v>0</x:v>
      </x:c>
      <x:c r="N10" s="107" t="n">
        <x:v>48</x:v>
      </x:c>
      <x:c r="O10" s="107" t="n">
        <x:v>9</x:v>
      </x:c>
      <x:c r="P10" s="107" t="n">
        <x:v>105</x:v>
      </x:c>
      <x:c r="Q10" s="108" t="n">
        <x:v>4.8</x:v>
      </x:c>
      <x:c r="R10" s="108" t="n">
        <x:v>56.7</x:v>
      </x:c>
      <x:c r="S10" s="108" t="n">
        <x:v>13.6</x:v>
      </x:c>
      <x:c r="T10" s="108" t="n">
        <x:v>2.9</x:v>
      </x:c>
      <x:c r="U10" s="108" t="n">
        <x:v>7.8</x:v>
      </x:c>
      <x:c r="V10" s="108" t="n">
        <x:v>6.2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839</x:v>
      </x:c>
      <x:c r="L11" s="107" t="n">
        <x:v>0</x:v>
      </x:c>
      <x:c r="M11" s="107" t="n">
        <x:v>0</x:v>
      </x:c>
      <x:c r="N11" s="107" t="n">
        <x:v>60</x:v>
      </x:c>
      <x:c r="O11" s="107" t="n">
        <x:v>4</x:v>
      </x:c>
      <x:c r="P11" s="107" t="n">
        <x:v>175</x:v>
      </x:c>
      <x:c r="Q11" s="108" t="n">
        <x:v>1.2</x:v>
      </x:c>
      <x:c r="R11" s="108" t="n">
        <x:v>81.6</x:v>
      </x:c>
      <x:c r="S11" s="108" t="n">
        <x:v>10</x:v>
      </x:c>
      <x:c r="T11" s="108" t="n">
        <x:v>5.2</x:v>
      </x:c>
      <x:c r="U11" s="108" t="n">
        <x:v>11</x:v>
      </x:c>
      <x:c r="V11" s="108" t="n">
        <x:v>45.3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655</x:v>
      </x:c>
      <x:c r="L12" s="107" t="n">
        <x:v>0</x:v>
      </x:c>
      <x:c r="M12" s="107" t="n">
        <x:v>0</x:v>
      </x:c>
      <x:c r="N12" s="107" t="n">
        <x:v>56</x:v>
      </x:c>
      <x:c r="O12" s="107" t="n">
        <x:v>4</x:v>
      </x:c>
      <x:c r="P12" s="107" t="n">
        <x:v>127</x:v>
      </x:c>
      <x:c r="Q12" s="108" t="n">
        <x:v>3.8</x:v>
      </x:c>
      <x:c r="R12" s="108" t="n">
        <x:v>59.9</x:v>
      </x:c>
      <x:c r="S12" s="108" t="n">
        <x:v>11</x:v>
      </x:c>
      <x:c r="T12" s="108" t="n">
        <x:v>4</x:v>
      </x:c>
      <x:c r="U12" s="108" t="n">
        <x:v>7.8</x:v>
      </x:c>
      <x:c r="V12" s="108" t="n">
        <x:v>13.9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3425592</x:v>
      </x:c>
      <x:c r="E8" s="81" t="n">
        <x:v>1115283</x:v>
      </x:c>
      <x:c r="F8" s="116" t="n">
        <x:v>1678623.60430124</x:v>
      </x:c>
      <x:c r="G8" s="81" t="n">
        <x:v>201728</x:v>
      </x:c>
      <x:c r="H8" s="81" t="n">
        <x:v>412730</x:v>
      </x:c>
      <x:c r="I8" s="117">
        <x:f>SUM(D8:H8)</x:f>
      </x:c>
      <x:c r="J8" s="81" t="n">
        <x:v>4067310</x:v>
      </x:c>
      <x:c r="K8" s="81" t="n">
        <x:v>0</x:v>
      </x:c>
      <x:c r="L8" s="81" t="n">
        <x:v>1524067</x:v>
      </x:c>
      <x:c r="M8" s="81" t="n">
        <x:v>0</x:v>
      </x:c>
      <x:c r="N8" s="81" t="n">
        <x:v>410084</x:v>
      </x:c>
      <x:c r="O8" s="81" t="n">
        <x:v>436675</x:v>
      </x:c>
      <x:c r="P8" s="81" t="n">
        <x:v>395820</x:v>
      </x:c>
      <x:c r="Q8" s="117">
        <x:f>SUM(J8:P8)</x:f>
      </x:c>
      <x:c r="R8" s="81" t="n">
        <x:v>6581835</x:v>
      </x:c>
      <x:c r="S8" s="81" t="n">
        <x:v>252121</x:v>
      </x:c>
      <x:c r="T8" s="59">
        <x:f>SUM('Part C'!$R8:$S8)</x:f>
      </x:c>
      <x:c r="U8" s="81" t="n">
        <x:v>18805.2428571429</x:v>
      </x:c>
      <x:c r="V8" s="81" t="n">
        <x:v>720.345714285714</x:v>
      </x:c>
      <x:c r="W8" s="81" t="n">
        <x:v>1999559.44221655</x:v>
      </x:c>
      <x:c r="X8" s="81" t="n">
        <x:v>8833515.44221655</x:v>
      </x:c>
      <x:c r="Y8" s="12" t="n">
        <x:v>25238.6155491901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2140542</x:v>
      </x:c>
      <x:c r="E9" s="81" t="n">
        <x:v>835705</x:v>
      </x:c>
      <x:c r="F9" s="116" t="n">
        <x:v>1100228.1424683</x:v>
      </x:c>
      <x:c r="G9" s="81" t="n">
        <x:v>152054</x:v>
      </x:c>
      <x:c r="H9" s="81" t="n">
        <x:v>292288</x:v>
      </x:c>
      <x:c r="I9" s="117">
        <x:f>SUM(D9:H9)</x:f>
      </x:c>
      <x:c r="J9" s="81" t="n">
        <x:v>2694988</x:v>
      </x:c>
      <x:c r="K9" s="81" t="n">
        <x:v>0</x:v>
      </x:c>
      <x:c r="L9" s="81" t="n">
        <x:v>724418</x:v>
      </x:c>
      <x:c r="M9" s="81" t="n">
        <x:v>0</x:v>
      </x:c>
      <x:c r="N9" s="81" t="n">
        <x:v>459007</x:v>
      </x:c>
      <x:c r="O9" s="81" t="n">
        <x:v>333352</x:v>
      </x:c>
      <x:c r="P9" s="81" t="n">
        <x:v>309053</x:v>
      </x:c>
      <x:c r="Q9" s="117">
        <x:f>SUM(J9:P9)</x:f>
      </x:c>
      <x:c r="R9" s="81" t="n">
        <x:v>4462973</x:v>
      </x:c>
      <x:c r="S9" s="81" t="n">
        <x:v>57845</x:v>
      </x:c>
      <x:c r="T9" s="59">
        <x:f>SUM('Part C'!$R9:$S9)</x:f>
      </x:c>
      <x:c r="U9" s="81" t="n">
        <x:v>16905.2007575758</x:v>
      </x:c>
      <x:c r="V9" s="81" t="n">
        <x:v>219.109848484848</x:v>
      </x:c>
      <x:c r="W9" s="81" t="n">
        <x:v>1508239.12212906</x:v>
      </x:c>
      <x:c r="X9" s="81" t="n">
        <x:v>6029057.12212906</x:v>
      </x:c>
      <x:c r="Y9" s="12" t="n">
        <x:v>22837.3375838222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6682895</x:v>
      </x:c>
      <x:c r="E10" s="81" t="n">
        <x:v>1585453</x:v>
      </x:c>
      <x:c r="F10" s="116" t="n">
        <x:v>3056557.18806991</x:v>
      </x:c>
      <x:c r="G10" s="81" t="n">
        <x:v>365747</x:v>
      </x:c>
      <x:c r="H10" s="81" t="n">
        <x:v>653233</x:v>
      </x:c>
      <x:c r="I10" s="117">
        <x:f>SUM(D10:H10)</x:f>
      </x:c>
      <x:c r="J10" s="81" t="n">
        <x:v>7822521</x:v>
      </x:c>
      <x:c r="K10" s="81" t="n">
        <x:v>0</x:v>
      </x:c>
      <x:c r="L10" s="81" t="n">
        <x:v>2364963</x:v>
      </x:c>
      <x:c r="M10" s="81" t="n">
        <x:v>0</x:v>
      </x:c>
      <x:c r="N10" s="81" t="n">
        <x:v>813331</x:v>
      </x:c>
      <x:c r="O10" s="81" t="n">
        <x:v>714429</x:v>
      </x:c>
      <x:c r="P10" s="81" t="n">
        <x:v>628642</x:v>
      </x:c>
      <x:c r="Q10" s="117">
        <x:f>SUM(J10:P10)</x:f>
      </x:c>
      <x:c r="R10" s="81" t="n">
        <x:v>12203610</x:v>
      </x:c>
      <x:c r="S10" s="81" t="n">
        <x:v>140276</x:v>
      </x:c>
      <x:c r="T10" s="59">
        <x:f>SUM('Part C'!$R10:$S10)</x:f>
      </x:c>
      <x:c r="U10" s="81" t="n">
        <x:v>19218.2834645669</x:v>
      </x:c>
      <x:c r="V10" s="81" t="n">
        <x:v>220.907086614173</x:v>
      </x:c>
      <x:c r="W10" s="81" t="n">
        <x:v>3627772.1308786</x:v>
      </x:c>
      <x:c r="X10" s="81" t="n">
        <x:v>15971658.1308786</x:v>
      </x:c>
      <x:c r="Y10" s="12" t="n">
        <x:v>25152.2175289427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9383434</x:v>
      </x:c>
      <x:c r="E11" s="81" t="n">
        <x:v>3217931</x:v>
      </x:c>
      <x:c r="F11" s="116" t="n">
        <x:v>4658342.00135778</x:v>
      </x:c>
      <x:c r="G11" s="81" t="n">
        <x:v>1075228</x:v>
      </x:c>
      <x:c r="H11" s="81" t="n">
        <x:v>1179072</x:v>
      </x:c>
      <x:c r="I11" s="117">
        <x:f>SUM(D11:H11)</x:f>
      </x:c>
      <x:c r="J11" s="81" t="n">
        <x:v>11909985</x:v>
      </x:c>
      <x:c r="K11" s="81" t="n">
        <x:v>0</x:v>
      </x:c>
      <x:c r="L11" s="81" t="n">
        <x:v>2550928</x:v>
      </x:c>
      <x:c r="M11" s="81" t="n">
        <x:v>0</x:v>
      </x:c>
      <x:c r="N11" s="81" t="n">
        <x:v>1439426</x:v>
      </x:c>
      <x:c r="O11" s="81" t="n">
        <x:v>888546</x:v>
      </x:c>
      <x:c r="P11" s="81" t="n">
        <x:v>2725122</x:v>
      </x:c>
      <x:c r="Q11" s="117">
        <x:f>SUM(J11:P11)</x:f>
      </x:c>
      <x:c r="R11" s="81" t="n">
        <x:v>19069303</x:v>
      </x:c>
      <x:c r="S11" s="81" t="n">
        <x:v>444705</x:v>
      </x:c>
      <x:c r="T11" s="59">
        <x:f>SUM('Part C'!$R11:$S11)</x:f>
      </x:c>
      <x:c r="U11" s="81" t="n">
        <x:v>22728.6090584029</x:v>
      </x:c>
      <x:c r="V11" s="81" t="n">
        <x:v>530.041716328963</x:v>
      </x:c>
      <x:c r="W11" s="81" t="n">
        <x:v>4793229.63434196</x:v>
      </x:c>
      <x:c r="X11" s="81" t="n">
        <x:v>24307237.634342</x:v>
      </x:c>
      <x:c r="Y11" s="12" t="n">
        <x:v>28971.6777524934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6904098</x:v>
      </x:c>
      <x:c r="E12" s="81" t="n">
        <x:v>2194646</x:v>
      </x:c>
      <x:c r="F12" s="116" t="n">
        <x:v>3363529.37438143</x:v>
      </x:c>
      <x:c r="G12" s="81" t="n">
        <x:v>392255</x:v>
      </x:c>
      <x:c r="H12" s="81" t="n">
        <x:v>786234</x:v>
      </x:c>
      <x:c r="I12" s="117">
        <x:f>SUM(D12:H12)</x:f>
      </x:c>
      <x:c r="J12" s="81" t="n">
        <x:v>8118229</x:v>
      </x:c>
      <x:c r="K12" s="81" t="n">
        <x:v>0</x:v>
      </x:c>
      <x:c r="L12" s="81" t="n">
        <x:v>2293489</x:v>
      </x:c>
      <x:c r="M12" s="81" t="n">
        <x:v>0</x:v>
      </x:c>
      <x:c r="N12" s="81" t="n">
        <x:v>1104839</x:v>
      </x:c>
      <x:c r="O12" s="81" t="n">
        <x:v>718866</x:v>
      </x:c>
      <x:c r="P12" s="81" t="n">
        <x:v>1405338</x:v>
      </x:c>
      <x:c r="Q12" s="117">
        <x:f>SUM(J12:P12)</x:f>
      </x:c>
      <x:c r="R12" s="81" t="n">
        <x:v>13158832</x:v>
      </x:c>
      <x:c r="S12" s="81" t="n">
        <x:v>481928</x:v>
      </x:c>
      <x:c r="T12" s="59">
        <x:f>SUM('Part C'!$R12:$S12)</x:f>
      </x:c>
      <x:c r="U12" s="81" t="n">
        <x:v>20089.8198473282</x:v>
      </x:c>
      <x:c r="V12" s="81" t="n">
        <x:v>735.767938931298</x:v>
      </x:c>
      <x:c r="W12" s="81" t="n">
        <x:v>3742032.67043383</x:v>
      </x:c>
      <x:c r="X12" s="81" t="n">
        <x:v>17382792.6704338</x:v>
      </x:c>
      <x:c r="Y12" s="12" t="n">
        <x:v>26538.6147640211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2</x:v>
      </x:c>
      <x:c r="F18" s="7" t="n">
        <x:v>55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297000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