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<x:sst xmlns:x="http://schemas.openxmlformats.org/spreadsheetml/2006/main" count="236" uniqueCount="236">
  <x:si>
    <x:t>Part A - District-Level Information</x:t>
  </x:si>
  <x:si>
    <x:t>School District Name</x:t>
  </x:si>
  <x:si>
    <x:t>Union Springs</x:t>
  </x:si>
  <x:si>
    <x:t>BEDS Code</x:t>
  </x:si>
  <x:si>
    <x:t>051901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</x:si>
  <x:si>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</x:si>
  <x:si>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</x:si>
  <x:si>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</x:si>
  <x:si>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</x:si>
  <x:si>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</x:si>
  <x:si>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Michael Wurster</x:t>
  </x:si>
  <x:si>
    <x:t>Street Address Line 1</x:t>
  </x:si>
  <x:si>
    <x:t>239 Cayuga St</x:t>
  </x:si>
  <x:si>
    <x:t>Title of Contact</x:t>
  </x:si>
  <x:si>
    <x:t>Assistant Superintendent</x:t>
  </x:si>
  <x:si>
    <x:t>Street Address Line 2</x:t>
  </x:si>
  <x:si>
    <x:t/>
  </x:si>
  <x:si>
    <x:t>Email Address</x:t>
  </x:si>
  <x:si>
    <x:t>mwurster@unionspringscsd.org</x:t>
  </x:si>
  <x:si>
    <x:t>City</x:t>
  </x:si>
  <x:si>
    <x:t>Phone Number</x:t>
  </x:si>
  <x:si>
    <x:t>3158894106</x:t>
  </x:si>
  <x:si>
    <x:t>Zip Code</x:t>
  </x:si>
  <x:si>
    <x:t>13160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</x:si>
  <x:si>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</x:si>
  <x:si>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</x:si>
  <x:si>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</x:si>
  <x:si>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</x:si>
  <x:si>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</x:si>
  <x:si>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</x:si>
  <x:si>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</x:si>
  <x:si>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</x:si>
  <x:si>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</x:si>
  <x:si>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</x:si>
  <x:si>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</x:si>
  <x:si>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</x:si>
  <x:si>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</x:si>
  <x:si>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</x:si>
  <x:si>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</x:si>
  <x:si>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</x:si>
  <x:si>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</x:si>
  <x:si>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</x:si>
  <x:si>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</x:si>
  <x:si>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</x:si>
  <x:si>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</x:si>
  <x:si>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</x:si>
  <x:si>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</x:si>
  <x:si>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</x:si>
  <x:si>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</x:si>
  <x:si>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</x:si>
  <x:si>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</x:si>
  <x:si>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</x:si>
  <x:si>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</x:si>
  <x:si>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</x:si>
  <x:si>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</x:si>
  <x:si>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</x:si>
  <x:si>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</x:si>
  <x:si>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</x:si>
  <x:si>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</x:si>
  <x:si>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</x:si>
  <x:si>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</x:si>
  <x:si>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</x:si>
  <x:si>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</x:si>
  <x:si>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</x:si>
  <x:si>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</x:si>
  <x:si>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</x:si>
  <x:si>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</x:si>
  <x:si>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</x:si>
  <x:si>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</x:si>
  <x:si>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</x:si>
  <x:si>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</x:si>
  <x:si>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</x:si>
  <x:si>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</x:si>
  <x:si>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</x:si>
  <x:si>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</x:si>
  <x:si>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</x:si>
  <x:si>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</x:si>
  <x:si>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</x:si>
  <x:si>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</x:si>
  <x:si>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</x:si>
  <x:si>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</x:si>
  <x:si>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</x:si>
  <x:si>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</x:si>
  <x:si>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</x:si>
  <x:si>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</x:si>
  <x:si>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</x:si>
  <x:si>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</x:si>
  <x:si>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</x:si>
  <x:si>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</x:si>
  <x:si>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</x:si>
  <x:si>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</x:si>
  <x:si>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</x:si>
  <x:si>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</x:si>
  <x:si>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</x:si>
  <x:si>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</x:si>
  <x:si>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</x:si>
  <x:si>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</x:si>
  <x:si>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</x:si>
  <x:si>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</x:si>
  <x:si>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</x:si>
  <x:si>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</x:si>
  <x:si>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</x:si>
  <x:si>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</x:si>
  <x:si>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</x:si>
  <x:si>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</x:si>
  <x:si>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</x:si>
  <x:si>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</x:si>
  <x:si>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</x:si>
  <x:si>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</x:si>
  <x:si>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</x:si>
  <x:si>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</x:si>
  <x:si>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</x:si>
  <x:si>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</x:si>
  <x:si>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</x:si>
  <x:si>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</x:si>
  <x:si>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</x:si>
  <x:si>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</x:si>
  <x:si>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</x:si>
  <x:si>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</x:si>
  <x:si>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</x:si>
  <x:si>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</x:si>
  <x:si>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</x:si>
  <x:si>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</x:si>
  <x:si>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</x:si>
  <x:si>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</x:si>
  <x:si>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</x:si>
  <x:si>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</x:si>
  <x:si>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</x:si>
  <x:si>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</x:si>
  <x:si>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</x:si>
  <x:si>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051901040002</x:t>
  </x:si>
  <x:si>
    <x:t>ANDREW J SMITH ELEMENTARY SCHOOL</x:t>
  </x:si>
  <x:si>
    <x:t>Elementary School</x:t>
  </x:si>
  <x:si>
    <x:t>Pre-K</x:t>
  </x:si>
  <x:si>
    <x:t>5</x:t>
  </x:si>
  <x:si>
    <x:t>Yes</x:t>
  </x:si>
  <x:si>
    <x:t>No</x:t>
  </x:si>
  <x:si>
    <x:t>051901040005</x:t>
  </x:si>
  <x:si>
    <x:t>UNION SPRINGS HIGH SCHOOL</x:t>
  </x:si>
  <x:si>
    <x:t>Senior High School</x:t>
  </x:si>
  <x:si>
    <x:t>9</x:t>
  </x:si>
  <x:si>
    <x:t>12</x:t>
  </x:si>
  <x:si>
    <x:t>051901040006</x:t>
  </x:si>
  <x:si>
    <x:t>UNION SPRINGS MIDDLE SCHOOL</x:t>
  </x:si>
  <x:si>
    <x:t>Middle/Junior High School</x:t>
  </x:si>
  <x:si>
    <x:t>6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</x:si>
  <x:si>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</x:si>
  <x:si>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</x:si>
  <x:si>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</x:si>
  <x:si>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</x:si>
  <x:si>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</x:si>
  <x:si>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</x:si>
  <x:si>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</x:si>
  <x:si>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</x:si>
  <x:si>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</x:si>
  <x:si>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</x:si>
  <x:si>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</x:si>
  <x:si>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</x:si>
  <x:si>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</x:si>
  <x:si>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</x:si>
  <x:si>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</x:si>
  <x:si>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</x:si>
  <x:si>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</x:si>
  <x:si>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</x:si>
  <x:si>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</x:si>
  <x:si>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</x:si>
  <x:si>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</x:si>
  <x:si>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</x:si>
  <x:si>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</x:si>
  <x:si>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</x:si>
  <x:si>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</x:si>
  <x:si>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</x:si>
  <x:si>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</x:si>
  <x:si>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</x:si>
  <x:si>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</x:si>
  <x:si>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</x:si>
  <x:si>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</x:si>
  <x:si>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</x:si>
  <x:si>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</x:si>
  <x:si>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</x:si>
  <x:si>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</x:si>
  <x:si>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</x:si>
  <x:si>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</x:si>
  <x:si>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</x:si>
  <x:si>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</x:si>
  <x:si>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</x:si>
  <x:si>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</x:si>
  <x:si>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</x:si>
  <x:si>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</x:si>
  <x:si>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</x:si>
  <x:si>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</x:si>
  <x:si>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</x:si>
  <x:si>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</x:si>
  <x:si>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</x:si>
  <x:si>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</x:si>
  <x:si>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</x:si>
  <x:si>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</x:si>
  <x:si>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</x:si>
  <x:si>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</x:si>
  <x:si>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</x:si>
  <x:si>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</x:si>
  <x:si>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</x:si>
  <x:si>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</x:si>
  <x:si>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</x:si>
  <x:si>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</x:si>
  <x:si>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</x:si>
  <x:si>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</x:si>
  <x:si>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</x:si>
  <x:si>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</x:si>
  <x:si>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</x:si>
  <x:si>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</x:si>
  <x:si>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</x:si>
  <x:si>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</x:si>
  <x:si>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</x:si>
  <x:si>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</x:si>
  <x:si>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</x:si>
  <x:si>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</x:si>
  <x:si>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</x:si>
  <x:si>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</x:si>
  <x:si>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</x:si>
  <x:si>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</x:si>
  <x:si>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</x:si>
  <x:si>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</x:si>
  <x:si>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</x:si>
  <x:si>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</x:si>
  <x:si>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</x:si>
  <x:si>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</x:si>
  <x:si>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</x:si>
  <x:si>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</x:si>
  <x:si>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</x:si>
  <x:si>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</x:si>
  <x:si>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</x:si>
  <x:si>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2020-21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</x:si>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</x:sst>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19649952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300000</x:v>
      </x:c>
      <x:c r="E15" s="10" t="n">
        <x:v>856331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95000</x:v>
      </x:c>
      <x:c r="E16" s="10" t="n">
        <x:v>200500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1447039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95000</x:v>
      </x:c>
      <x:c r="E24" s="10" t="n">
        <x:v>200500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30000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5000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1050998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188434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40000</x:v>
      </x:c>
      <x:c r="E35" s="10" t="n">
        <x:v>0</x:v>
      </x:c>
      <x:c r="F35" s="7" t="n">
        <x:v>2</x:v>
      </x:c>
      <x:c r="G35" s="132" t="n">
        <x:v>20000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30000</x:v>
      </x:c>
      <x:c r="E36" s="10" t="n">
        <x:v>0</x:v>
      </x:c>
      <x:c r="F36" s="7" t="n">
        <x:v>5</x:v>
      </x:c>
      <x:c r="G36" s="132" t="n">
        <x:v>6000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1315445</x:v>
      </x:c>
      <x:c r="E37" s="10" t="n">
        <x:v>0</x:v>
      </x:c>
      <x:c r="F37" s="7" t="n">
        <x:v>23</x:v>
      </x:c>
      <x:c r="G37" s="132" t="n">
        <x:v>57193.2608695652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739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36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34020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837453</x:v>
      </x:c>
      <x:c r="E63" s="10" t="n">
        <x:v>0</x:v>
      </x:c>
      <x:c r="F63" s="84" t="n">
        <x:v>5</x:v>
      </x:c>
      <x:c r="G63" s="132" t="n">
        <x:v>167490.6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1241825</x:v>
      </x:c>
      <x:c r="E64" s="10" t="n">
        <x:v>0</x:v>
      </x:c>
      <x:c r="F64" s="84" t="n">
        <x:v>15</x:v>
      </x:c>
      <x:c r="G64" s="132" t="n">
        <x:v>82788.3333333333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599014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376813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44667</x:v>
      </x:c>
      <x:c r="E73" s="10" t="n">
        <x:v>0</x:v>
      </x:c>
      <x:c r="F73" s="84" t="n">
        <x:v>0.5</x:v>
      </x:c>
      <x:c r="G73" s="132" t="n">
        <x:v>89334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92995</x:v>
      </x:c>
      <x:c r="E74" s="10" t="n">
        <x:v>0</x:v>
      </x:c>
      <x:c r="F74" s="84" t="n">
        <x:v>1</x:v>
      </x:c>
      <x:c r="G74" s="132" t="n">
        <x:v>92995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6923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592639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3826785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9342872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318</x:v>
      </x:c>
      <x:c r="L8" s="107" t="n">
        <x:v>36</x:v>
      </x:c>
      <x:c r="M8" s="107" t="n">
        <x:v>0</x:v>
      </x:c>
      <x:c r="N8" s="107" t="n">
        <x:v>136</x:v>
      </x:c>
      <x:c r="O8" s="107" t="n">
        <x:v>3</x:v>
      </x:c>
      <x:c r="P8" s="107" t="n">
        <x:v>34</x:v>
      </x:c>
      <x:c r="Q8" s="108" t="n">
        <x:v>2</x:v>
      </x:c>
      <x:c r="R8" s="108" t="n">
        <x:v>34</x:v>
      </x:c>
      <x:c r="S8" s="108" t="n">
        <x:v>8</x:v>
      </x:c>
      <x:c r="T8" s="108" t="n">
        <x:v>1</x:v>
      </x:c>
      <x:c r="U8" s="108" t="n">
        <x:v>1</x:v>
      </x:c>
      <x:c r="V8" s="108" t="n">
        <x:v>2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139</x:v>
      </x:c>
      <x:c r="E9" s="170" t="s">
        <x:v>140</x:v>
      </x:c>
      <x:c r="F9" s="170" t="s">
        <x:v>141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240</x:v>
      </x:c>
      <x:c r="L9" s="107" t="n">
        <x:v>0</x:v>
      </x:c>
      <x:c r="M9" s="107" t="n">
        <x:v>0</x:v>
      </x:c>
      <x:c r="N9" s="107" t="n">
        <x:v>82</x:v>
      </x:c>
      <x:c r="O9" s="107" t="n">
        <x:v>7</x:v>
      </x:c>
      <x:c r="P9" s="107" t="n">
        <x:v>26</x:v>
      </x:c>
      <x:c r="Q9" s="108" t="n">
        <x:v>1</x:v>
      </x:c>
      <x:c r="R9" s="108" t="n">
        <x:v>19</x:v>
      </x:c>
      <x:c r="S9" s="108" t="n">
        <x:v>2</x:v>
      </x:c>
      <x:c r="T9" s="108" t="n">
        <x:v>1</x:v>
      </x:c>
      <x:c r="U9" s="108" t="n">
        <x:v>2</x:v>
      </x:c>
      <x:c r="V9" s="108" t="n">
        <x:v>4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142</x:v>
      </x:c>
      <x:c r="B10" s="168" t="s">
        <x:v>143</x:v>
      </x:c>
      <x:c r="C10" s="167" t="s">
        <x:v>16</x:v>
      </x:c>
      <x:c r="D10" s="169" t="s">
        <x:v>144</x:v>
      </x:c>
      <x:c r="E10" s="170" t="s">
        <x:v>145</x:v>
      </x:c>
      <x:c r="F10" s="170" t="s">
        <x:v>146</x:v>
      </x:c>
      <x:c r="G10" s="170" t="s">
        <x:v>135</x:v>
      </x:c>
      <x:c r="H10" s="170" t="s">
        <x:v>16</x:v>
      </x:c>
      <x:c r="I10" s="170" t="s">
        <x:v>136</x:v>
      </x:c>
      <x:c r="J10" s="106" t="n"/>
      <x:c r="K10" s="107" t="n">
        <x:v>181</x:v>
      </x:c>
      <x:c r="L10" s="107" t="n">
        <x:v>0</x:v>
      </x:c>
      <x:c r="M10" s="107" t="n">
        <x:v>0</x:v>
      </x:c>
      <x:c r="N10" s="107" t="n">
        <x:v>79</x:v>
      </x:c>
      <x:c r="O10" s="107" t="n">
        <x:v>2</x:v>
      </x:c>
      <x:c r="P10" s="107" t="n">
        <x:v>20</x:v>
      </x:c>
      <x:c r="Q10" s="108" t="n">
        <x:v>1</x:v>
      </x:c>
      <x:c r="R10" s="108" t="n">
        <x:v>18</x:v>
      </x:c>
      <x:c r="S10" s="108" t="n">
        <x:v>3</x:v>
      </x:c>
      <x:c r="T10" s="108" t="n">
        <x:v>1</x:v>
      </x:c>
      <x:c r="U10" s="108" t="n">
        <x:v>1</x:v>
      </x:c>
      <x:c r="V10" s="108" t="n">
        <x:v>1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4" t="s">
        <x:v>147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148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149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150</x:v>
      </x:c>
      <x:c r="E5" s="175" t="s"/>
      <x:c r="F5" s="175" t="s"/>
      <x:c r="G5" s="175" t="s"/>
      <x:c r="H5" s="175" t="s"/>
      <x:c r="I5" s="176" t="s"/>
      <x:c r="J5" s="177" t="s">
        <x:v>151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152</x:v>
      </x:c>
      <x:c r="S5" s="181" t="s"/>
      <x:c r="T5" s="182" t="s"/>
      <x:c r="U5" s="143" t="s">
        <x:v>153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154</x:v>
      </x:c>
      <x:c r="E6" s="155" t="s"/>
      <x:c r="F6" s="155" t="s"/>
      <x:c r="G6" s="89" t="s"/>
      <x:c r="H6" s="90" t="s"/>
      <x:c r="I6" s="75" t="s"/>
      <x:c r="J6" s="134" t="s">
        <x:v>155</x:v>
      </x:c>
      <x:c r="K6" s="135" t="s"/>
      <x:c r="L6" s="134" t="s">
        <x:v>156</x:v>
      </x:c>
      <x:c r="M6" s="135" t="s"/>
      <x:c r="N6" s="134" t="s">
        <x:v>157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158</x:v>
      </x:c>
      <x:c r="E7" s="100" t="s">
        <x:v>159</x:v>
      </x:c>
      <x:c r="F7" s="100" t="s">
        <x:v>160</x:v>
      </x:c>
      <x:c r="G7" s="113" t="s">
        <x:v>161</x:v>
      </x:c>
      <x:c r="H7" s="183" t="s">
        <x:v>162</x:v>
      </x:c>
      <x:c r="I7" s="113" t="s">
        <x:v>163</x:v>
      </x:c>
      <x:c r="J7" s="113" t="s">
        <x:v>164</x:v>
      </x:c>
      <x:c r="K7" s="183" t="s">
        <x:v>133</x:v>
      </x:c>
      <x:c r="L7" s="113" t="s">
        <x:v>165</x:v>
      </x:c>
      <x:c r="M7" s="183" t="s">
        <x:v>166</x:v>
      </x:c>
      <x:c r="N7" s="113" t="s">
        <x:v>167</x:v>
      </x:c>
      <x:c r="O7" s="183" t="s">
        <x:v>168</x:v>
      </x:c>
      <x:c r="P7" s="183" t="s">
        <x:v>169</x:v>
      </x:c>
      <x:c r="Q7" s="113" t="s">
        <x:v>170</x:v>
      </x:c>
      <x:c r="R7" s="113" t="s">
        <x:v>171</x:v>
      </x:c>
      <x:c r="S7" s="113" t="s">
        <x:v>172</x:v>
      </x:c>
      <x:c r="T7" s="11" t="s">
        <x:v>173</x:v>
      </x:c>
      <x:c r="U7" s="124" t="s">
        <x:v>174</x:v>
      </x:c>
      <x:c r="V7" s="124" t="s">
        <x:v>175</x:v>
      </x:c>
      <x:c r="W7" s="124" t="s">
        <x:v>176</x:v>
      </x:c>
      <x:c r="X7" s="124" t="s">
        <x:v>177</x:v>
      </x:c>
      <x:c r="Y7" s="124" t="s">
        <x:v>178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2156027</x:v>
      </x:c>
      <x:c r="E8" s="81" t="n">
        <x:v>1057659</x:v>
      </x:c>
      <x:c r="F8" s="116" t="n">
        <x:v>1112455.54066843</x:v>
      </x:c>
      <x:c r="G8" s="81" t="n">
        <x:v>437066</x:v>
      </x:c>
      <x:c r="H8" s="81" t="n">
        <x:v>175822</x:v>
      </x:c>
      <x:c r="I8" s="117">
        <x:f>SUM(D8:H8)</x:f>
      </x:c>
      <x:c r="J8" s="81" t="n">
        <x:v>3111892</x:v>
      </x:c>
      <x:c r="K8" s="81" t="n">
        <x:v>270000</x:v>
      </x:c>
      <x:c r="L8" s="81" t="n">
        <x:v>82499</x:v>
      </x:c>
      <x:c r="M8" s="81" t="n">
        <x:v>0</x:v>
      </x:c>
      <x:c r="N8" s="81" t="n">
        <x:v>185165</x:v>
      </x:c>
      <x:c r="O8" s="81" t="n">
        <x:v>626613</x:v>
      </x:c>
      <x:c r="P8" s="81" t="n">
        <x:v>662861</x:v>
      </x:c>
      <x:c r="Q8" s="117">
        <x:f>SUM(J8:P8)</x:f>
      </x:c>
      <x:c r="R8" s="81" t="n">
        <x:v>4546906</x:v>
      </x:c>
      <x:c r="S8" s="81" t="n">
        <x:v>392124</x:v>
      </x:c>
      <x:c r="T8" s="59">
        <x:f>SUM('Part C'!$R8:$S8)</x:f>
      </x:c>
      <x:c r="U8" s="81" t="n">
        <x:v>12844.3672316384</x:v>
      </x:c>
      <x:c r="V8" s="81" t="n">
        <x:v>1107.69491525424</x:v>
      </x:c>
      <x:c r="W8" s="81" t="n">
        <x:v>1747777.47870968</x:v>
      </x:c>
      <x:c r="X8" s="81" t="n">
        <x:v>6686807.47870968</x:v>
      </x:c>
      <x:c r="Y8" s="12" t="n">
        <x:v>18889.2866630217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1676498</x:v>
      </x:c>
      <x:c r="E9" s="81" t="n">
        <x:v>929815</x:v>
      </x:c>
      <x:c r="F9" s="116" t="n">
        <x:v>902206.169976206</x:v>
      </x:c>
      <x:c r="G9" s="81" t="n">
        <x:v>1230024</x:v>
      </x:c>
      <x:c r="H9" s="81" t="n">
        <x:v>252828</x:v>
      </x:c>
      <x:c r="I9" s="117">
        <x:f>SUM(D9:H9)</x:f>
      </x:c>
      <x:c r="J9" s="81" t="n">
        <x:v>3305773</x:v>
      </x:c>
      <x:c r="K9" s="81" t="n">
        <x:v>0</x:v>
      </x:c>
      <x:c r="L9" s="81" t="n">
        <x:v>75325</x:v>
      </x:c>
      <x:c r="M9" s="81" t="n">
        <x:v>0</x:v>
      </x:c>
      <x:c r="N9" s="81" t="n">
        <x:v>189911</x:v>
      </x:c>
      <x:c r="O9" s="81" t="n">
        <x:v>475796</x:v>
      </x:c>
      <x:c r="P9" s="81" t="n">
        <x:v>944566</x:v>
      </x:c>
      <x:c r="Q9" s="117">
        <x:f>SUM(J9:P9)</x:f>
      </x:c>
      <x:c r="R9" s="81" t="n">
        <x:v>4763592</x:v>
      </x:c>
      <x:c r="S9" s="81" t="n">
        <x:v>227779</x:v>
      </x:c>
      <x:c r="T9" s="59">
        <x:f>SUM('Part C'!$R9:$S9)</x:f>
      </x:c>
      <x:c r="U9" s="81" t="n">
        <x:v>19848.3</x:v>
      </x:c>
      <x:c r="V9" s="81" t="n">
        <x:v>949.079166666667</x:v>
      </x:c>
      <x:c r="W9" s="81" t="n">
        <x:v>1184933.88387097</x:v>
      </x:c>
      <x:c r="X9" s="81" t="n">
        <x:v>6176304.88387097</x:v>
      </x:c>
      <x:c r="Y9" s="12" t="n">
        <x:v>25734.6036827957</x:v>
      </x:c>
    </x:row>
    <x:row r="10" spans="1:25" s="6" customFormat="1">
      <x:c r="A10" s="184" t="s">
        <x:v>142</x:v>
      </x:c>
      <x:c r="B10" s="184" t="s">
        <x:v>143</x:v>
      </x:c>
      <x:c r="C10" s="184" t="s">
        <x:v>16</x:v>
      </x:c>
      <x:c r="D10" s="81" t="n">
        <x:v>1206587</x:v>
      </x:c>
      <x:c r="E10" s="81" t="n">
        <x:v>663388</x:v>
      </x:c>
      <x:c r="F10" s="116" t="n">
        <x:v>647314.034308717</x:v>
      </x:c>
      <x:c r="G10" s="81" t="n">
        <x:v>234184</x:v>
      </x:c>
      <x:c r="H10" s="81" t="n">
        <x:v>191146</x:v>
      </x:c>
      <x:c r="I10" s="117">
        <x:f>SUM(D10:H10)</x:f>
      </x:c>
      <x:c r="J10" s="81" t="n">
        <x:v>1771441</x:v>
      </x:c>
      <x:c r="K10" s="81" t="n">
        <x:v>0</x:v>
      </x:c>
      <x:c r="L10" s="81" t="n">
        <x:v>68151</x:v>
      </x:c>
      <x:c r="M10" s="81" t="n">
        <x:v>0</x:v>
      </x:c>
      <x:c r="N10" s="81" t="n">
        <x:v>171234</x:v>
      </x:c>
      <x:c r="O10" s="81" t="n">
        <x:v>316204</x:v>
      </x:c>
      <x:c r="P10" s="81" t="n">
        <x:v>615589</x:v>
      </x:c>
      <x:c r="Q10" s="117">
        <x:f>SUM(J10:P10)</x:f>
      </x:c>
      <x:c r="R10" s="81" t="n">
        <x:v>2706191</x:v>
      </x:c>
      <x:c r="S10" s="81" t="n">
        <x:v>236428</x:v>
      </x:c>
      <x:c r="T10" s="59">
        <x:f>SUM('Part C'!$R10:$S10)</x:f>
      </x:c>
      <x:c r="U10" s="81" t="n">
        <x:v>14951.3314917127</x:v>
      </x:c>
      <x:c r="V10" s="81" t="n">
        <x:v>1306.23204419889</x:v>
      </x:c>
      <x:c r="W10" s="81" t="n">
        <x:v>893637.637419355</x:v>
      </x:c>
      <x:c r="X10" s="81" t="n">
        <x:v>3836256.63741935</x:v>
      </x:c>
      <x:c r="Y10" s="12" t="n">
        <x:v>21194.7880520406</x:v>
      </x:c>
    </x:row>
    <x:row r="11" spans="1:25" s="3" customFormat="1" ht="15" customHeight="1">
      <x:c r="A11" s="4" t="s">
        <x:v>147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5" sqref="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179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149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180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181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182</x:v>
      </x:c>
      <x:c r="G6" s="144" t="s"/>
      <x:c r="H6" s="144" t="s"/>
      <x:c r="I6" s="144" t="s"/>
      <x:c r="J6" s="135" t="s"/>
      <x:c r="K6" s="134" t="s">
        <x:v>183</x:v>
      </x:c>
      <x:c r="L6" s="144" t="s"/>
      <x:c r="M6" s="144" t="s"/>
      <x:c r="N6" s="135" t="s"/>
      <x:c r="O6" s="65" t="s"/>
      <x:c r="P6" s="134" t="s">
        <x:v>184</x:v>
      </x:c>
      <x:c r="Q6" s="144" t="s"/>
      <x:c r="R6" s="144" t="s"/>
      <x:c r="S6" s="144" t="s"/>
      <x:c r="T6" s="144" t="s"/>
      <x:c r="U6" s="144" t="s"/>
      <x:c r="V6" s="135" t="s"/>
      <x:c r="W6" s="67" t="s">
        <x:v>185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186</x:v>
      </x:c>
      <x:c r="E7" s="75" t="s">
        <x:v>187</x:v>
      </x:c>
      <x:c r="F7" s="75" t="s">
        <x:v>188</x:v>
      </x:c>
      <x:c r="G7" s="100" t="s">
        <x:v>189</x:v>
      </x:c>
      <x:c r="H7" s="100" t="s">
        <x:v>190</x:v>
      </x:c>
      <x:c r="I7" s="100" t="s">
        <x:v>191</x:v>
      </x:c>
      <x:c r="J7" s="113" t="s">
        <x:v>192</x:v>
      </x:c>
      <x:c r="K7" s="75" t="s">
        <x:v>193</x:v>
      </x:c>
      <x:c r="L7" s="100" t="s">
        <x:v>194</x:v>
      </x:c>
      <x:c r="M7" s="100" t="s">
        <x:v>195</x:v>
      </x:c>
      <x:c r="N7" s="75" t="s">
        <x:v>196</x:v>
      </x:c>
      <x:c r="O7" s="113" t="s">
        <x:v>197</x:v>
      </x:c>
      <x:c r="P7" s="75" t="s">
        <x:v>198</x:v>
      </x:c>
      <x:c r="Q7" s="100" t="s">
        <x:v>199</x:v>
      </x:c>
      <x:c r="R7" s="100" t="s">
        <x:v>200</x:v>
      </x:c>
      <x:c r="S7" s="100" t="s">
        <x:v>201</x:v>
      </x:c>
      <x:c r="T7" s="100" t="s">
        <x:v>202</x:v>
      </x:c>
      <x:c r="U7" s="100" t="s">
        <x:v>162</x:v>
      </x:c>
      <x:c r="V7" s="75" t="s">
        <x:v>203</x:v>
      </x:c>
      <x:c r="W7" s="75" t="s">
        <x:v>204</x:v>
      </x:c>
      <x:c r="X7" s="75" t="s">
        <x:v>205</x:v>
      </x:c>
      <x:c r="Y7" s="61" t="s">
        <x:v>172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135</x:v>
      </x:c>
      <x:c r="E8" s="170" t="s">
        <x:v>136</x:v>
      </x:c>
      <x:c r="F8" s="119" t="n">
        <x:v>36</x:v>
      </x:c>
      <x:c r="G8" s="119" t="n">
        <x:v>0</x:v>
      </x:c>
      <x:c r="H8" s="119" t="n">
        <x:v>0</x:v>
      </x:c>
      <x:c r="I8" s="119" t="n">
        <x:v>0</x:v>
      </x:c>
      <x:c r="J8" s="120">
        <x:f>SUM(F8:I8)</x:f>
      </x:c>
      <x:c r="K8" s="81" t="n">
        <x:v>270000</x:v>
      </x:c>
      <x:c r="L8" s="81" t="n">
        <x:v>0</x:v>
      </x:c>
      <x:c r="M8" s="81" t="n">
        <x:v>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136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142</x:v>
      </x:c>
      <x:c r="B10" s="184" t="s">
        <x:v>143</x:v>
      </x:c>
      <x:c r="C10" s="184" t="s">
        <x:v>16</x:v>
      </x:c>
      <x:c r="D10" s="185" t="s">
        <x:v>136</x:v>
      </x:c>
      <x:c r="E10" s="170" t="s">
        <x:v>136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ht="15" customHeight="1" x14ac:dyDescent="0.3">
      <x:c r="A11" s="4" t="s">
        <x:v>206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34" t="s">
        <x:v>207</x:v>
      </x:c>
      <x:c r="G14" s="144" t="s"/>
      <x:c r="H14" s="144" t="s"/>
      <x:c r="I14" s="144" t="s"/>
      <x:c r="J14" s="135" t="s"/>
      <x:c r="K14" s="134" t="s">
        <x:v>208</x:v>
      </x:c>
      <x:c r="L14" s="144" t="s"/>
      <x:c r="M14" s="144" t="s"/>
      <x:c r="N14" s="135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209</x:v>
      </x:c>
      <x:c r="F15" s="97" t="s">
        <x:v>188</x:v>
      </x:c>
      <x:c r="G15" s="5" t="s">
        <x:v>189</x:v>
      </x:c>
      <x:c r="H15" s="5" t="s">
        <x:v>190</x:v>
      </x:c>
      <x:c r="I15" s="98" t="s">
        <x:v>191</x:v>
      </x:c>
      <x:c r="J15" s="11" t="s">
        <x:v>192</x:v>
      </x:c>
      <x:c r="K15" s="97" t="s">
        <x:v>193</x:v>
      </x:c>
      <x:c r="L15" s="5" t="s">
        <x:v>205</x:v>
      </x:c>
      <x:c r="M15" s="98" t="s">
        <x:v>210</x:v>
      </x:c>
      <x:c r="N15" s="61" t="s">
        <x:v>196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211</x:v>
      </x:c>
      <x:c r="E16" s="16" t="n">
        <x:v>1</x:v>
      </x:c>
      <x:c r="F16" s="7" t="n">
        <x:v>5</x:v>
      </x:c>
      <x:c r="G16" s="7" t="n">
        <x:v>0</x:v>
      </x:c>
      <x:c r="H16" s="7" t="n">
        <x:v>0</x:v>
      </x:c>
      <x:c r="I16" s="7" t="n">
        <x:v>0</x:v>
      </x:c>
      <x:c r="J16" s="17">
        <x:f>SUM(F16:I16)</x:f>
      </x:c>
      <x:c r="K16" s="81" t="n">
        <x:v>30000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212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4:J14"/>
    <x:mergeCell ref="K14:N14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213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214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149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215</x:v>
      </x:c>
      <x:c r="E7" s="61" t="s">
        <x:v>216</x:v>
      </x:c>
      <x:c r="F7" s="61" t="s">
        <x:v>217</x:v>
      </x:c>
      <x:c r="G7" s="61" t="s">
        <x:v>218</x:v>
      </x:c>
      <x:c r="H7" s="61" t="s">
        <x:v>219</x:v>
      </x:c>
      <x:c r="I7" s="61" t="s">
        <x:v>220</x:v>
      </x:c>
      <x:c r="J7" s="61" t="s">
        <x:v>221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142</x:v>
      </x:c>
      <x:c r="B10" s="184" t="s">
        <x:v>143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 ht="15" customHeight="1">
      <x:c r="A11" s="4" t="s">
        <x:v>147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187" t="s"/>
      <x:c r="H11" s="14">
        <x:f>SUM(H8:H10)</x:f>
      </x:c>
      <x:c r="I11" s="187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222</x:v>
      </x:c>
      <x:c r="C1" s="82" t="s">
        <x:v>223</x:v>
      </x:c>
    </x:row>
    <x:row r="2" spans="1:9" x14ac:dyDescent="0.3">
      <x:c r="A2" s="2" t="s">
        <x:v>132</x:v>
      </x:c>
      <x:c r="B2" s="83" t="s">
        <x:v>133</x:v>
      </x:c>
      <x:c r="C2" s="83" t="s">
        <x:v>135</x:v>
      </x:c>
    </x:row>
    <x:row r="3" spans="1:9" x14ac:dyDescent="0.3">
      <x:c r="A3" s="2" t="s">
        <x:v>224</x:v>
      </x:c>
      <x:c r="B3" s="83" t="s">
        <x:v>225</x:v>
      </x:c>
      <x:c r="C3" s="83" t="s">
        <x:v>136</x:v>
      </x:c>
      <x:c r="D3" s="2" t="s">
        <x:v>132</x:v>
      </x:c>
      <x:c r="F3" s="2" t="s">
        <x:v>133</x:v>
      </x:c>
      <x:c r="H3" s="2" t="n">
        <x:v>2021</x:v>
      </x:c>
      <x:c r="I3" s="2" t="n">
        <x:v>2015</x:v>
      </x:c>
    </x:row>
    <x:row r="4" spans="1:9" x14ac:dyDescent="0.3">
      <x:c r="A4" s="2" t="s">
        <x:v>226</x:v>
      </x:c>
      <x:c r="B4" s="83" t="s">
        <x:v>227</x:v>
      </x:c>
      <x:c r="D4" s="2" t="s">
        <x:v>228</x:v>
      </x:c>
      <x:c r="F4" s="2" t="s">
        <x:v>229</x:v>
      </x:c>
      <x:c r="H4" s="2" t="n">
        <x:v>2022</x:v>
      </x:c>
      <x:c r="I4" s="2" t="n">
        <x:v>2016</x:v>
      </x:c>
    </x:row>
    <x:row r="5" spans="1:9" x14ac:dyDescent="0.3">
      <x:c r="A5" s="2" t="s">
        <x:v>230</x:v>
      </x:c>
      <x:c r="B5" s="83" t="s">
        <x:v>231</x:v>
      </x:c>
      <x:c r="D5" s="2" t="s">
        <x:v>144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144</x:v>
      </x:c>
      <x:c r="B6" s="83" t="s">
        <x:v>232</x:v>
      </x:c>
      <x:c r="C6" s="0" t="s"/>
      <x:c r="D6" s="0" t="s">
        <x:v>224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233</x:v>
      </x:c>
      <x:c r="B7" s="83" t="s">
        <x:v>6</x:v>
      </x:c>
      <x:c r="D7" s="2" t="s">
        <x:v>139</x:v>
      </x:c>
      <x:c r="F7" s="2" t="n">
        <x:v>3</x:v>
      </x:c>
      <x:c r="I7" s="2" t="n">
        <x:v>2019</x:v>
      </x:c>
    </x:row>
    <x:row r="8" spans="1:9" x14ac:dyDescent="0.3">
      <x:c r="A8" s="2" t="s">
        <x:v>234</x:v>
      </x:c>
      <x:c r="B8" s="83" t="n">
        <x:v>5</x:v>
      </x:c>
      <x:c r="D8" s="2" t="s">
        <x:v>230</x:v>
      </x:c>
      <x:c r="F8" s="2" t="n">
        <x:v>4</x:v>
      </x:c>
      <x:c r="I8" s="2" t="n">
        <x:v>2020</x:v>
      </x:c>
    </x:row>
    <x:row r="9" spans="1:9" x14ac:dyDescent="0.3">
      <x:c r="A9" s="2" t="s">
        <x:v>235</x:v>
      </x:c>
      <x:c r="B9" s="83" t="n">
        <x:v>6</x:v>
      </x:c>
      <x:c r="D9" s="2" t="s">
        <x:v>226</x:v>
      </x:c>
      <x:c r="F9" s="2" t="n">
        <x:v>5</x:v>
      </x:c>
      <x:c r="I9" s="2" t="n">
        <x:v>2021</x:v>
      </x:c>
    </x:row>
    <x:row r="10" spans="1:9" x14ac:dyDescent="0.3">
      <x:c r="A10" s="2" t="s">
        <x:v>228</x:v>
      </x:c>
      <x:c r="B10" s="83" t="n">
        <x:v>7</x:v>
      </x:c>
      <x:c r="D10" s="2" t="s">
        <x:v>235</x:v>
      </x:c>
      <x:c r="F10" s="2" t="n">
        <x:v>6</x:v>
      </x:c>
      <x:c r="I10" s="2" t="n">
        <x:v>2022</x:v>
      </x:c>
    </x:row>
    <x:row r="11" spans="1:9" x14ac:dyDescent="0.3">
      <x:c r="A11" s="2" t="s">
        <x:v>139</x:v>
      </x:c>
      <x:c r="B11" s="83" t="n">
        <x:v>8</x:v>
      </x:c>
      <x:c r="D11" s="2" t="s">
        <x:v>233</x:v>
      </x:c>
      <x:c r="F11" s="2" t="n">
        <x:v>7</x:v>
      </x:c>
    </x:row>
    <x:row r="12" spans="1:9" x14ac:dyDescent="0.3">
      <x:c r="B12" s="83" t="n">
        <x:v>9</x:v>
      </x:c>
      <x:c r="D12" s="2" t="s">
        <x:v>234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233</x:v>
      </x:c>
      <x:c r="F16" s="2" t="n">
        <x:v>12</x:v>
      </x:c>
    </x:row>
    <x:row r="17" spans="1:9" x14ac:dyDescent="0.3">
      <x:c r="B17" s="83" t="s">
        <x:v>234</x:v>
      </x:c>
      <x:c r="F17" s="2" t="s">
        <x:v>233</x:v>
      </x:c>
    </x:row>
    <x:row r="18" spans="1:9" x14ac:dyDescent="0.3">
      <x:c r="B18" s="83" t="s">
        <x:v>235</x:v>
      </x:c>
      <x:c r="F18" s="2" t="s">
        <x:v>234</x:v>
      </x:c>
    </x:row>
    <x:row r="19" spans="1:9">
      <x:c r="F19" s="2" t="s">
        <x:v>235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