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<x:sst xmlns:x="http://schemas.openxmlformats.org/spreadsheetml/2006/main" count="229" uniqueCount="229">
  <x:si>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</x:si>
  <x:si>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</x:si>
  <x:si>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St Regis Falls</x:t>
  </x:si>
  <x:si>
    <x:t>BEDS Code</x:t>
  </x:si>
  <x:si>
    <x:t>161801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</x:si>
  <x:si>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</x:si>
  <x:si>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</x:si>
  <x:si>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</x:si>
  <x:si>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</x:si>
  <x:si>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</x:si>
  <x:si>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Tallman</x:t>
  </x:si>
  <x:si>
    <x:t>Street Address Line 1</x:t>
  </x:si>
  <x:si>
    <x:t>92 N.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</x:si>
  <x:si>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</x:si>
  <x:si>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</x:si>
  <x:si>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</x:si>
  <x:si>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</x:si>
  <x:si>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</x:si>
  <x:si>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mtallman@fehb.org</x:t>
  </x:si>
  <x:si>
    <x:t>City</x:t>
  </x:si>
  <x:si>
    <x:t>St. Regis Falls</x:t>
  </x:si>
  <x:si>
    <x:t>Phone Number</x:t>
  </x:si>
  <x:si>
    <x:t>5188569421</x:t>
  </x:si>
  <x:si>
    <x:t>Zip Code</x:t>
  </x:si>
  <x:si>
    <x:t>12980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</x:si>
  <x:si>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</x:si>
  <x:si>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</x:si>
  <x:si>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</x:si>
  <x:si>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</x:si>
  <x:si>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</x:si>
  <x:si>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</x:si>
  <x:si>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</x:si>
  <x:si>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</x:si>
  <x:si>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</x:si>
  <x:si>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</x:si>
  <x:si>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</x:si>
  <x:si>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</x:si>
  <x:si>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</x:si>
  <x:si>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</x:si>
  <x:si>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</x:si>
  <x:si>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</x:si>
  <x:si>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</x:si>
  <x:si>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</x:si>
  <x:si>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</x:si>
  <x:si>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</x:si>
  <x:si>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</x:si>
  <x:si>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</x:si>
  <x:si>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</x:si>
  <x:si>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</x:si>
  <x:si>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</x:si>
  <x:si>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</x:si>
  <x:si>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</x:si>
  <x:si>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</x:si>
  <x:si>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</x:si>
  <x:si>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</x:si>
  <x:si>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</x:si>
  <x:si>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</x:si>
  <x:si>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</x:si>
  <x:si>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</x:si>
  <x:si>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</x:si>
  <x:si>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</x:si>
  <x:si>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</x:si>
  <x:si>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</x:si>
  <x:si>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</x:si>
  <x:si>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</x:si>
  <x:si>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</x:si>
  <x:si>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</x:si>
  <x:si>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</x:si>
  <x:si>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</x:si>
  <x:si>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</x:si>
  <x:si>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</x:si>
  <x:si>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</x:si>
  <x:si>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</x:si>
  <x:si>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</x:si>
  <x:si>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</x:si>
  <x:si>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</x:si>
  <x:si>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</x:si>
  <x:si>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</x:si>
  <x:si>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</x:si>
  <x:si>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</x:si>
  <x:si>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</x:si>
  <x:si>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</x:si>
  <x:si>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</x:si>
  <x:si>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</x:si>
  <x:si>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</x:si>
  <x:si>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</x:si>
  <x:si>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</x:si>
  <x:si>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</x:si>
  <x:si>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</x:si>
  <x:si>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</x:si>
  <x:si>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</x:si>
  <x:si>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</x:si>
  <x:si>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</x:si>
  <x:si>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</x:si>
  <x:si>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</x:si>
  <x:si>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</x:si>
  <x:si>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</x:si>
  <x:si>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</x:si>
  <x:si>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</x:si>
  <x:si>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</x:si>
  <x:si>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</x:si>
  <x:si>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</x:si>
  <x:si>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</x:si>
  <x:si>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</x:si>
  <x:si>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</x:si>
  <x:si>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</x:si>
  <x:si>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</x:si>
  <x:si>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</x:si>
  <x:si>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</x:si>
  <x:si>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</x:si>
  <x:si>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</x:si>
  <x:si>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</x:si>
  <x:si>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</x:si>
  <x:si>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</x:si>
  <x:si>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</x:si>
  <x:si>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</x:si>
  <x:si>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</x:si>
  <x:si>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</x:si>
  <x:si>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</x:si>
  <x:si>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</x:si>
  <x:si>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</x:si>
  <x:si>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</x:si>
  <x:si>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</x:si>
  <x:si>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</x:si>
  <x:si>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</x:si>
  <x:si>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</x:si>
  <x:si>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</x:si>
  <x:si>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</x:si>
  <x:si>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</x:si>
  <x:si>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</x:si>
  <x:si>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</x:si>
  <x:si>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161801040001</x:t>
  </x:si>
  <x:si>
    <x:t>ST REGIS FALLS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</x:si>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</x:sst>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9708730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46030</x:v>
      </x:c>
      <x:c r="E15" s="10" t="n">
        <x:v>1825879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162656</x:v>
      </x:c>
      <x:c r="E16" s="10" t="n">
        <x:v>40664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110924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1039527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162656</x:v>
      </x:c>
      <x:c r="E24" s="10" t="n">
        <x:v>40664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328112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126546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93438</x:v>
      </x:c>
      <x:c r="E35" s="10" t="n">
        <x:v>0</x:v>
      </x:c>
      <x:c r="F35" s="7" t="n">
        <x:v>2</x:v>
      </x:c>
      <x:c r="G35" s="132" t="n">
        <x:v>46719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501151</x:v>
      </x:c>
      <x:c r="E37" s="10" t="n">
        <x:v>0</x:v>
      </x:c>
      <x:c r="F37" s="7" t="n">
        <x:v>5</x:v>
      </x:c>
      <x:c r="G37" s="132" t="n">
        <x:v>100230.2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12974</x:v>
      </x:c>
      <x:c r="E62" s="10" t="n">
        <x:v>0</x:v>
      </x:c>
      <x:c r="F62" s="84" t="n">
        <x:v>0.5</x:v>
      </x:c>
      <x:c r="G62" s="132" t="n">
        <x:v>25948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521681</x:v>
      </x:c>
      <x:c r="E63" s="10" t="n">
        <x:v>0</x:v>
      </x:c>
      <x:c r="F63" s="84" t="n">
        <x:v>2.3</x:v>
      </x:c>
      <x:c r="G63" s="132" t="n">
        <x:v>226817.826086957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539976</x:v>
      </x:c>
      <x:c r="E64" s="10" t="n">
        <x:v>0</x:v>
      </x:c>
      <x:c r="F64" s="84" t="n">
        <x:v>4</x:v>
      </x:c>
      <x:c r="G64" s="132" t="n">
        <x:v>134994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280616</x:v>
      </x:c>
      <x:c r="E65" s="10" t="n">
        <x:v>0</x:v>
      </x:c>
      <x:c r="F65" s="84" t="n">
        <x:v>4.9</x:v>
      </x:c>
      <x:c r="G65" s="132" t="n">
        <x:v>57268.5714285714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230585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77486</x:v>
      </x:c>
      <x:c r="E72" s="10" t="n">
        <x:v>0</x:v>
      </x:c>
      <x:c r="F72" s="84" t="n">
        <x:v>3</x:v>
      </x:c>
      <x:c r="G72" s="132" t="n">
        <x:v>25828.6666666667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2</x:v>
      </x:c>
      <x:c r="G74" s="132" t="n">
        <x:v>25000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99241</x:v>
      </x:c>
      <x:c r="E75" s="10" t="n">
        <x:v>0</x:v>
      </x:c>
      <x:c r="F75" s="84" t="n">
        <x:v>1</x:v>
      </x:c>
      <x:c r="G75" s="132" t="n">
        <x:v>99241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721105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4804</x:v>
      </x:c>
      <x:c r="E77" s="10" t="n">
        <x:v>0</x:v>
      </x:c>
      <x:c r="F77" s="84" t="n">
        <x:v>0.1</x:v>
      </x:c>
      <x:c r="G77" s="132" t="n">
        <x:v>48040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86699</x:v>
      </x:c>
      <x:c r="E78" s="10" t="n">
        <x:v>227966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323924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2908350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4591943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235</x:v>
      </x:c>
      <x:c r="L8" s="107" t="n">
        <x:v>3</x:v>
      </x:c>
      <x:c r="M8" s="107" t="n">
        <x:v>12</x:v>
      </x:c>
      <x:c r="N8" s="107" t="n">
        <x:v>159</x:v>
      </x:c>
      <x:c r="O8" s="107" t="n">
        <x:v>0</x:v>
      </x:c>
      <x:c r="P8" s="107" t="n">
        <x:v>90</x:v>
      </x:c>
      <x:c r="Q8" s="108" t="n">
        <x:v>12.5</x:v>
      </x:c>
      <x:c r="R8" s="108" t="n">
        <x:v>21</x:v>
      </x:c>
      <x:c r="S8" s="108" t="n">
        <x:v>15.8</x:v>
      </x:c>
      <x:c r="T8" s="108" t="n">
        <x:v>8</x:v>
      </x:c>
      <x:c r="U8" s="108" t="n">
        <x:v>4</x:v>
      </x:c>
      <x:c r="V8" s="108" t="n">
        <x:v>14.3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2696670</x:v>
      </x:c>
      <x:c r="E8" s="81" t="n">
        <x:v>701643</x:v>
      </x:c>
      <x:c r="F8" s="116" t="n">
        <x:v>1912630.11612688</x:v>
      </x:c>
      <x:c r="G8" s="81" t="n">
        <x:v>507016</x:v>
      </x:c>
      <x:c r="H8" s="81" t="n">
        <x:v>385025</x:v>
      </x:c>
      <x:c r="I8" s="117">
        <x:f>SUM(D8:H8)</x:f>
      </x:c>
      <x:c r="J8" s="81" t="n">
        <x:v>2523474</x:v>
      </x:c>
      <x:c r="K8" s="81" t="n">
        <x:v>324433</x:v>
      </x:c>
      <x:c r="L8" s="81" t="n">
        <x:v>1381846</x:v>
      </x:c>
      <x:c r="M8" s="81" t="n">
        <x:v>506219</x:v>
      </x:c>
      <x:c r="N8" s="81" t="n">
        <x:v>242239</x:v>
      </x:c>
      <x:c r="O8" s="81" t="n">
        <x:v>536029</x:v>
      </x:c>
      <x:c r="P8" s="81" t="n">
        <x:v>688746</x:v>
      </x:c>
      <x:c r="Q8" s="117">
        <x:f>SUM(J8:P8)</x:f>
      </x:c>
      <x:c r="R8" s="81" t="n">
        <x:v>5326176</x:v>
      </x:c>
      <x:c r="S8" s="81" t="n">
        <x:v>876808</x:v>
      </x:c>
      <x:c r="T8" s="59">
        <x:f>SUM('Part C'!$R8:$S8)</x:f>
      </x:c>
      <x:c r="U8" s="81" t="n">
        <x:v>21304.704</x:v>
      </x:c>
      <x:c r="V8" s="81" t="n">
        <x:v>3507.232</x:v>
      </x:c>
      <x:c r="W8" s="81" t="n">
        <x:v>3177057</x:v>
      </x:c>
      <x:c r="X8" s="81" t="n">
        <x:v>9380041</x:v>
      </x:c>
      <x:c r="Y8" s="12" t="n">
        <x:v>37520.164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25038</x:v>
      </x:c>
      <x:c r="L8" s="81" t="n">
        <x:v>164040</x:v>
      </x:c>
      <x:c r="M8" s="81" t="n">
        <x:v>135355</x:v>
      </x:c>
      <x:c r="N8" s="117">
        <x:f>SUM(K8:M8)</x:f>
      </x:c>
      <x:c r="O8" s="121" t="n">
        <x:v>0</x:v>
      </x:c>
      <x:c r="P8" s="81" t="n">
        <x:v>0</x:v>
      </x:c>
      <x:c r="Q8" s="81" t="n">
        <x:v>100000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