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<x:sst xmlns:x="http://schemas.openxmlformats.org/spreadsheetml/2006/main" count="236" uniqueCount="236">
  <x:si>
    <x:t>Part A - District-Level Information</x:t>
  </x:si>
  <x:si>
    <x:t>School District Name</x:t>
  </x:si>
  <x:si>
    <x:t>Sodus</x:t>
  </x:si>
  <x:si>
    <x:t>BEDS Code</x:t>
  </x:si>
  <x:si>
    <x:t>651201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</x:si>
  <x:si>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</x:si>
  <x:si>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</x:si>
  <x:si>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</x:si>
  <x:si>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</x:si>
  <x:si>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</x:si>
  <x:si>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Steven Moore</x:t>
  </x:si>
  <x:si>
    <x:t>Street Address Line 1</x:t>
  </x:si>
  <x:si>
    <x:t>PO Box 220</x:t>
  </x:si>
  <x:si>
    <x:t>Title of Contact</x:t>
  </x:si>
  <x:si>
    <x:t>Business Administrator</x:t>
  </x:si>
  <x:si>
    <x:t>Street Address Line 2</x:t>
  </x:si>
  <x:si>
    <x:t/>
  </x:si>
  <x:si>
    <x:t>Email Address</x:t>
  </x:si>
  <x:si>
    <x:t>smoore2@soduscsd.org</x:t>
  </x:si>
  <x:si>
    <x:t>City</x:t>
  </x:si>
  <x:si>
    <x:t>Phone Number</x:t>
  </x:si>
  <x:si>
    <x:t>3154835258</x:t>
  </x:si>
  <x:si>
    <x:t>Zip Code</x:t>
  </x:si>
  <x:si>
    <x:t>14551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</x:si>
  <x:si>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</x:si>
  <x:si>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</x:si>
  <x:si>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</x:si>
  <x:si>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</x:si>
  <x:si>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</x:si>
  <x:si>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</x:si>
  <x:si>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</x:si>
  <x:si>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</x:si>
  <x:si>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</x:si>
  <x:si>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</x:si>
  <x:si>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</x:si>
  <x:si>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</x:si>
  <x:si>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</x:si>
  <x:si>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</x:si>
  <x:si>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</x:si>
  <x:si>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</x:si>
  <x:si>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</x:si>
  <x:si>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</x:si>
  <x:si>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</x:si>
  <x:si>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</x:si>
  <x:si>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</x:si>
  <x:si>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</x:si>
  <x:si>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</x:si>
  <x:si>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</x:si>
  <x:si>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</x:si>
  <x:si>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</x:si>
  <x:si>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</x:si>
  <x:si>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</x:si>
  <x:si>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</x:si>
  <x:si>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</x:si>
  <x:si>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</x:si>
  <x:si>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</x:si>
  <x:si>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</x:si>
  <x:si>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</x:si>
  <x:si>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</x:si>
  <x:si>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</x:si>
  <x:si>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</x:si>
  <x:si>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</x:si>
  <x:si>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</x:si>
  <x:si>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</x:si>
  <x:si>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</x:si>
  <x:si>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</x:si>
  <x:si>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</x:si>
  <x:si>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</x:si>
  <x:si>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</x:si>
  <x:si>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</x:si>
  <x:si>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</x:si>
  <x:si>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</x:si>
  <x:si>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</x:si>
  <x:si>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</x:si>
  <x:si>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</x:si>
  <x:si>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</x:si>
  <x:si>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</x:si>
  <x:si>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</x:si>
  <x:si>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</x:si>
  <x:si>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</x:si>
  <x:si>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</x:si>
  <x:si>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</x:si>
  <x:si>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</x:si>
  <x:si>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</x:si>
  <x:si>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</x:si>
  <x:si>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</x:si>
  <x:si>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</x:si>
  <x:si>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</x:si>
  <x:si>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</x:si>
  <x:si>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</x:si>
  <x:si>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</x:si>
  <x:si>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</x:si>
  <x:si>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</x:si>
  <x:si>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</x:si>
  <x:si>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</x:si>
  <x:si>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</x:si>
  <x:si>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</x:si>
  <x:si>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</x:si>
  <x:si>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</x:si>
  <x:si>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</x:si>
  <x:si>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</x:si>
  <x:si>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</x:si>
  <x:si>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</x:si>
  <x:si>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</x:si>
  <x:si>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</x:si>
  <x:si>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</x:si>
  <x:si>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</x:si>
  <x:si>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</x:si>
  <x:si>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</x:si>
  <x:si>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</x:si>
  <x:si>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</x:si>
  <x:si>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</x:si>
  <x:si>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</x:si>
  <x:si>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</x:si>
  <x:si>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</x:si>
  <x:si>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</x:si>
  <x:si>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</x:si>
  <x:si>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</x:si>
  <x:si>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</x:si>
  <x:si>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</x:si>
  <x:si>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</x:si>
  <x:si>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</x:si>
  <x:si>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</x:si>
  <x:si>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</x:si>
  <x:si>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</x:si>
  <x:si>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</x:si>
  <x:si>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</x:si>
  <x:si>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</x:si>
  <x:si>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</x:si>
  <x:si>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</x:si>
  <x:si>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651201060001</x:t>
  </x:si>
  <x:si>
    <x:t>SODUS ELEMENTARY SCHOOL</x:t>
  </x:si>
  <x:si>
    <x:t>Elementary School</x:t>
  </x:si>
  <x:si>
    <x:t>Pre-K</x:t>
  </x:si>
  <x:si>
    <x:t>3</x:t>
  </x:si>
  <x:si>
    <x:t>Yes</x:t>
  </x:si>
  <x:si>
    <x:t>No</x:t>
  </x:si>
  <x:si>
    <x:t>651201060003</x:t>
  </x:si>
  <x:si>
    <x:t>SODUS JR/SR HIGH SCHOOL</x:t>
  </x:si>
  <x:si>
    <x:t>Junior-Senior High School</x:t>
  </x:si>
  <x:si>
    <x:t>7</x:t>
  </x:si>
  <x:si>
    <x:t>12</x:t>
  </x:si>
  <x:si>
    <x:t>651201060004</x:t>
  </x:si>
  <x:si>
    <x:t>SODUS INTERMEDIATE SCHOOL</x:t>
  </x:si>
  <x:si>
    <x:t>Other</x:t>
  </x:si>
  <x:si>
    <x:t>4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</x:si>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</x:sst>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28767811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3655948</x:v>
      </x:c>
      <x:c r="E15" s="10" t="n">
        <x:v>1322414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170000</x:v>
      </x:c>
      <x:c r="E16" s="10" t="n">
        <x:v>571465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315000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2483807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170000</x:v>
      </x:c>
      <x:c r="E24" s="10" t="n">
        <x:v>540000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52500</x:v>
      </x:c>
      <x:c r="E25" s="10" t="n">
        <x:v>867725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1305963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759415</x:v>
      </x:c>
      <x:c r="E28" s="10" t="n">
        <x:v>486154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465000</x:v>
      </x:c>
      <x:c r="E35" s="10" t="n">
        <x:v>0</x:v>
      </x:c>
      <x:c r="F35" s="7" t="n">
        <x:v>15</x:v>
      </x:c>
      <x:c r="G35" s="132" t="n">
        <x:v>31000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94180</x:v>
      </x:c>
      <x:c r="E36" s="10" t="n">
        <x:v>0</x:v>
      </x:c>
      <x:c r="F36" s="7" t="n">
        <x:v>18</x:v>
      </x:c>
      <x:c r="G36" s="132" t="n">
        <x:v>5232.22222222222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1923442</x:v>
      </x:c>
      <x:c r="E37" s="10" t="n">
        <x:v>0</x:v>
      </x:c>
      <x:c r="F37" s="7" t="n">
        <x:v>18</x:v>
      </x:c>
      <x:c r="G37" s="132" t="n">
        <x:v>106857.888888889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1390921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937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72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29000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988892</x:v>
      </x:c>
      <x:c r="E63" s="10" t="n">
        <x:v>0</x:v>
      </x:c>
      <x:c r="F63" s="84" t="n">
        <x:v>9</x:v>
      </x:c>
      <x:c r="G63" s="132" t="n">
        <x:v>109876.888888889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1532148</x:v>
      </x:c>
      <x:c r="E64" s="10" t="n">
        <x:v>0</x:v>
      </x:c>
      <x:c r="F64" s="84" t="n">
        <x:v>17</x:v>
      </x:c>
      <x:c r="G64" s="132" t="n">
        <x:v>90126.3529411765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872103</x:v>
      </x:c>
      <x:c r="E65" s="10" t="n">
        <x:v>0</x:v>
      </x:c>
      <x:c r="F65" s="84" t="n">
        <x:v>7</x:v>
      </x:c>
      <x:c r="G65" s="132" t="n">
        <x:v>124586.142857143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1780415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194495</x:v>
      </x:c>
      <x:c r="E72" s="10" t="n">
        <x:v>0</x:v>
      </x:c>
      <x:c r="F72" s="84" t="n">
        <x:v>3</x:v>
      </x:c>
      <x:c r="G72" s="132" t="n">
        <x:v>64831.6666666667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190497</x:v>
      </x:c>
      <x:c r="E74" s="10" t="n">
        <x:v>0</x:v>
      </x:c>
      <x:c r="F74" s="84" t="n">
        <x:v>3</x:v>
      </x:c>
      <x:c r="G74" s="132" t="n">
        <x:v>63499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120000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282928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785644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7279555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11590826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284</x:v>
      </x:c>
      <x:c r="L8" s="107" t="n">
        <x:v>72</x:v>
      </x:c>
      <x:c r="M8" s="107" t="n">
        <x:v>0</x:v>
      </x:c>
      <x:c r="N8" s="107" t="n">
        <x:v>229</x:v>
      </x:c>
      <x:c r="O8" s="107" t="n">
        <x:v>25</x:v>
      </x:c>
      <x:c r="P8" s="107" t="n">
        <x:v>45</x:v>
      </x:c>
      <x:c r="Q8" s="108" t="n">
        <x:v>6</x:v>
      </x:c>
      <x:c r="R8" s="108" t="n">
        <x:v>37</x:v>
      </x:c>
      <x:c r="S8" s="108" t="n">
        <x:v>10</x:v>
      </x:c>
      <x:c r="T8" s="108" t="n">
        <x:v>1</x:v>
      </x:c>
      <x:c r="U8" s="108" t="n">
        <x:v>3</x:v>
      </x:c>
      <x:c r="V8" s="108" t="n">
        <x:v>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412</x:v>
      </x:c>
      <x:c r="L9" s="107" t="n">
        <x:v>0</x:v>
      </x:c>
      <x:c r="M9" s="107" t="n">
        <x:v>0</x:v>
      </x:c>
      <x:c r="N9" s="107" t="n">
        <x:v>333</x:v>
      </x:c>
      <x:c r="O9" s="107" t="n">
        <x:v>23</x:v>
      </x:c>
      <x:c r="P9" s="107" t="n">
        <x:v>81</x:v>
      </x:c>
      <x:c r="Q9" s="108" t="n">
        <x:v>4</x:v>
      </x:c>
      <x:c r="R9" s="108" t="n">
        <x:v>37</x:v>
      </x:c>
      <x:c r="S9" s="108" t="n">
        <x:v>8</x:v>
      </x:c>
      <x:c r="T9" s="108" t="n">
        <x:v>2</x:v>
      </x:c>
      <x:c r="U9" s="108" t="n">
        <x:v>6</x:v>
      </x:c>
      <x:c r="V9" s="108" t="n">
        <x:v>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241</x:v>
      </x:c>
      <x:c r="L10" s="107" t="n">
        <x:v>0</x:v>
      </x:c>
      <x:c r="M10" s="107" t="n">
        <x:v>0</x:v>
      </x:c>
      <x:c r="N10" s="107" t="n">
        <x:v>195</x:v>
      </x:c>
      <x:c r="O10" s="107" t="n">
        <x:v>20</x:v>
      </x:c>
      <x:c r="P10" s="107" t="n">
        <x:v>45</x:v>
      </x:c>
      <x:c r="Q10" s="108" t="n">
        <x:v>3</x:v>
      </x:c>
      <x:c r="R10" s="108" t="n">
        <x:v>20</x:v>
      </x:c>
      <x:c r="S10" s="108" t="n">
        <x:v>5</x:v>
      </x:c>
      <x:c r="T10" s="108" t="n">
        <x:v>1</x:v>
      </x:c>
      <x:c r="U10" s="108" t="n">
        <x:v>1</x:v>
      </x:c>
      <x:c r="V10" s="108" t="n">
        <x:v>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133</x:v>
      </x:c>
      <x:c r="L7" s="113" t="s">
        <x:v>165</x:v>
      </x:c>
      <x:c r="M7" s="183" t="s">
        <x:v>166</x:v>
      </x:c>
      <x:c r="N7" s="113" t="s">
        <x:v>167</x:v>
      </x:c>
      <x:c r="O7" s="183" t="s">
        <x:v>168</x:v>
      </x:c>
      <x:c r="P7" s="183" t="s">
        <x:v>169</x:v>
      </x:c>
      <x:c r="Q7" s="113" t="s">
        <x:v>170</x:v>
      </x:c>
      <x:c r="R7" s="113" t="s">
        <x:v>171</x:v>
      </x:c>
      <x:c r="S7" s="113" t="s">
        <x:v>172</x:v>
      </x:c>
      <x:c r="T7" s="11" t="s">
        <x:v>173</x:v>
      </x:c>
      <x:c r="U7" s="124" t="s">
        <x:v>174</x:v>
      </x:c>
      <x:c r="V7" s="124" t="s">
        <x:v>175</x:v>
      </x:c>
      <x:c r="W7" s="124" t="s">
        <x:v>176</x:v>
      </x:c>
      <x:c r="X7" s="124" t="s">
        <x:v>177</x:v>
      </x:c>
      <x:c r="Y7" s="124" t="s">
        <x:v>178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1908113</x:v>
      </x:c>
      <x:c r="E8" s="81" t="n">
        <x:v>601962</x:v>
      </x:c>
      <x:c r="F8" s="116" t="n">
        <x:v>1406302.16115099</x:v>
      </x:c>
      <x:c r="G8" s="81" t="n">
        <x:v>691828</x:v>
      </x:c>
      <x:c r="H8" s="81" t="n">
        <x:v>206186</x:v>
      </x:c>
      <x:c r="I8" s="117">
        <x:f>SUM(D8:H8)</x:f>
      </x:c>
      <x:c r="J8" s="81" t="n">
        <x:v>2616130</x:v>
      </x:c>
      <x:c r="K8" s="81" t="n">
        <x:v>493735</x:v>
      </x:c>
      <x:c r="L8" s="81" t="n">
        <x:v>1226129</x:v>
      </x:c>
      <x:c r="M8" s="81" t="n">
        <x:v>0</x:v>
      </x:c>
      <x:c r="N8" s="81" t="n">
        <x:v>157161</x:v>
      </x:c>
      <x:c r="O8" s="81" t="n">
        <x:v>122005</x:v>
      </x:c>
      <x:c r="P8" s="81" t="n">
        <x:v>199231</x:v>
      </x:c>
      <x:c r="Q8" s="117">
        <x:f>SUM(J8:P8)</x:f>
      </x:c>
      <x:c r="R8" s="81" t="n">
        <x:v>4814391</x:v>
      </x:c>
      <x:c r="S8" s="81" t="n">
        <x:v>0</x:v>
      </x:c>
      <x:c r="T8" s="59">
        <x:f>SUM('Part C'!$R8:$S8)</x:f>
      </x:c>
      <x:c r="U8" s="81" t="n">
        <x:v>13523.5702247191</x:v>
      </x:c>
      <x:c r="V8" s="81" t="n">
        <x:v>0</x:v>
      </x:c>
      <x:c r="W8" s="81" t="n">
        <x:v>2390782.39048563</x:v>
      </x:c>
      <x:c r="X8" s="81" t="n">
        <x:v>7205173.39048563</x:v>
      </x:c>
      <x:c r="Y8" s="12" t="n">
        <x:v>20239.2510968697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3608575</x:v>
      </x:c>
      <x:c r="E9" s="81" t="n">
        <x:v>560108</x:v>
      </x:c>
      <x:c r="F9" s="116" t="n">
        <x:v>2335558.86260505</x:v>
      </x:c>
      <x:c r="G9" s="81" t="n">
        <x:v>1518666</x:v>
      </x:c>
      <x:c r="H9" s="81" t="n">
        <x:v>287582</x:v>
      </x:c>
      <x:c r="I9" s="117">
        <x:f>SUM(D9:H9)</x:f>
      </x:c>
      <x:c r="J9" s="81" t="n">
        <x:v>4908748</x:v>
      </x:c>
      <x:c r="K9" s="81" t="n">
        <x:v>0</x:v>
      </x:c>
      <x:c r="L9" s="81" t="n">
        <x:v>2358481</x:v>
      </x:c>
      <x:c r="M9" s="81" t="n">
        <x:v>0</x:v>
      </x:c>
      <x:c r="N9" s="81" t="n">
        <x:v>357112</x:v>
      </x:c>
      <x:c r="O9" s="81" t="n">
        <x:v>333008</x:v>
      </x:c>
      <x:c r="P9" s="81" t="n">
        <x:v>353141</x:v>
      </x:c>
      <x:c r="Q9" s="117">
        <x:f>SUM(J9:P9)</x:f>
      </x:c>
      <x:c r="R9" s="81" t="n">
        <x:v>8310490</x:v>
      </x:c>
      <x:c r="S9" s="81" t="n">
        <x:v>0</x:v>
      </x:c>
      <x:c r="T9" s="59">
        <x:f>SUM('Part C'!$R9:$S9)</x:f>
      </x:c>
      <x:c r="U9" s="81" t="n">
        <x:v>20171.0922330097</x:v>
      </x:c>
      <x:c r="V9" s="81" t="n">
        <x:v>0</x:v>
      </x:c>
      <x:c r="W9" s="81" t="n">
        <x:v>2766860.51932607</x:v>
      </x:c>
      <x:c r="X9" s="81" t="n">
        <x:v>11077350.5193261</x:v>
      </x:c>
      <x:c r="Y9" s="12" t="n">
        <x:v>26886.7731051604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1697050</x:v>
      </x:c>
      <x:c r="E10" s="81" t="n">
        <x:v>261829</x:v>
      </x:c>
      <x:c r="F10" s="116" t="n">
        <x:v>1097487.43409392</x:v>
      </x:c>
      <x:c r="G10" s="81" t="n">
        <x:v>518871</x:v>
      </x:c>
      <x:c r="H10" s="81" t="n">
        <x:v>157291</x:v>
      </x:c>
      <x:c r="I10" s="117">
        <x:f>SUM(D10:H10)</x:f>
      </x:c>
      <x:c r="J10" s="81" t="n">
        <x:v>2090630</x:v>
      </x:c>
      <x:c r="K10" s="81" t="n">
        <x:v>0</x:v>
      </x:c>
      <x:c r="L10" s="81" t="n">
        <x:v>1134654</x:v>
      </x:c>
      <x:c r="M10" s="81" t="n">
        <x:v>0</x:v>
      </x:c>
      <x:c r="N10" s="81" t="n">
        <x:v>247044</x:v>
      </x:c>
      <x:c r="O10" s="81" t="n">
        <x:v>106527</x:v>
      </x:c>
      <x:c r="P10" s="81" t="n">
        <x:v>153673</x:v>
      </x:c>
      <x:c r="Q10" s="117">
        <x:f>SUM(J10:P10)</x:f>
      </x:c>
      <x:c r="R10" s="81" t="n">
        <x:v>3732528</x:v>
      </x:c>
      <x:c r="S10" s="81" t="n">
        <x:v>0</x:v>
      </x:c>
      <x:c r="T10" s="59">
        <x:f>SUM('Part C'!$R10:$S10)</x:f>
      </x:c>
      <x:c r="U10" s="81" t="n">
        <x:v>15487.6680497925</x:v>
      </x:c>
      <x:c r="V10" s="81" t="n">
        <x:v>0</x:v>
      </x:c>
      <x:c r="W10" s="81" t="n">
        <x:v>1618479.09018831</x:v>
      </x:c>
      <x:c r="X10" s="81" t="n">
        <x:v>5351007.0901883</x:v>
      </x:c>
      <x:c r="Y10" s="12" t="n">
        <x:v>22203.3489219432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182</x:v>
      </x:c>
      <x:c r="G6" s="144" t="s"/>
      <x:c r="H6" s="144" t="s"/>
      <x:c r="I6" s="144" t="s"/>
      <x:c r="J6" s="135" t="s"/>
      <x:c r="K6" s="134" t="s">
        <x:v>183</x:v>
      </x:c>
      <x:c r="L6" s="144" t="s"/>
      <x:c r="M6" s="144" t="s"/>
      <x:c r="N6" s="135" t="s"/>
      <x:c r="O6" s="65" t="s"/>
      <x:c r="P6" s="134" t="s">
        <x:v>184</x:v>
      </x:c>
      <x:c r="Q6" s="144" t="s"/>
      <x:c r="R6" s="144" t="s"/>
      <x:c r="S6" s="144" t="s"/>
      <x:c r="T6" s="144" t="s"/>
      <x:c r="U6" s="144" t="s"/>
      <x:c r="V6" s="135" t="s"/>
      <x:c r="W6" s="67" t="s">
        <x:v>185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186</x:v>
      </x:c>
      <x:c r="E7" s="75" t="s">
        <x:v>187</x:v>
      </x:c>
      <x:c r="F7" s="75" t="s">
        <x:v>188</x:v>
      </x:c>
      <x:c r="G7" s="100" t="s">
        <x:v>189</x:v>
      </x:c>
      <x:c r="H7" s="100" t="s">
        <x:v>190</x:v>
      </x:c>
      <x:c r="I7" s="100" t="s">
        <x:v>191</x:v>
      </x:c>
      <x:c r="J7" s="113" t="s">
        <x:v>192</x:v>
      </x:c>
      <x:c r="K7" s="75" t="s">
        <x:v>193</x:v>
      </x:c>
      <x:c r="L7" s="100" t="s">
        <x:v>194</x:v>
      </x:c>
      <x:c r="M7" s="100" t="s">
        <x:v>195</x:v>
      </x:c>
      <x:c r="N7" s="75" t="s">
        <x:v>196</x:v>
      </x:c>
      <x:c r="O7" s="113" t="s">
        <x:v>197</x:v>
      </x:c>
      <x:c r="P7" s="75" t="s">
        <x:v>198</x:v>
      </x:c>
      <x:c r="Q7" s="100" t="s">
        <x:v>199</x:v>
      </x:c>
      <x:c r="R7" s="100" t="s">
        <x:v>200</x:v>
      </x:c>
      <x:c r="S7" s="100" t="s">
        <x:v>201</x:v>
      </x:c>
      <x:c r="T7" s="100" t="s">
        <x:v>202</x:v>
      </x:c>
      <x:c r="U7" s="100" t="s">
        <x:v>162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51</x:v>
      </x:c>
      <x:c r="G8" s="119" t="n">
        <x:v>0</x:v>
      </x:c>
      <x:c r="H8" s="119" t="n">
        <x:v>21</x:v>
      </x:c>
      <x:c r="I8" s="119" t="n">
        <x:v>0</x:v>
      </x:c>
      <x:c r="J8" s="120">
        <x:f>SUM(F8:I8)</x:f>
      </x:c>
      <x:c r="K8" s="81" t="n">
        <x:v>493735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207</x:v>
      </x:c>
      <x:c r="G14" s="144" t="s"/>
      <x:c r="H14" s="144" t="s"/>
      <x:c r="I14" s="144" t="s"/>
      <x:c r="J14" s="135" t="s"/>
      <x:c r="K14" s="134" t="s">
        <x:v>208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7" t="s">
        <x:v>188</x:v>
      </x:c>
      <x:c r="G15" s="5" t="s">
        <x:v>189</x:v>
      </x:c>
      <x:c r="H15" s="5" t="s">
        <x:v>190</x:v>
      </x:c>
      <x:c r="I15" s="98" t="s">
        <x:v>191</x:v>
      </x:c>
      <x:c r="J15" s="11" t="s">
        <x:v>192</x:v>
      </x:c>
      <x:c r="K15" s="97" t="s">
        <x:v>193</x:v>
      </x:c>
      <x:c r="L15" s="5" t="s">
        <x:v>205</x:v>
      </x:c>
      <x:c r="M15" s="98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1</x:v>
      </x:c>
      <x:c r="F16" s="7" t="n">
        <x:v>18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94180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222</x:v>
      </x:c>
      <x:c r="C1" s="82" t="s">
        <x:v>223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139</x:v>
      </x:c>
      <x:c r="B3" s="83" t="s">
        <x:v>224</x:v>
      </x:c>
      <x:c r="C3" s="83" t="s">
        <x:v>136</x:v>
      </x:c>
      <x:c r="D3" s="2" t="s">
        <x:v>132</x:v>
      </x:c>
      <x:c r="F3" s="2" t="s">
        <x:v>133</x:v>
      </x:c>
      <x:c r="H3" s="2" t="n">
        <x:v>2021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s">
        <x:v>228</x:v>
      </x:c>
      <x:c r="H4" s="2" t="n">
        <x:v>2022</x:v>
      </x:c>
      <x:c r="I4" s="2" t="n">
        <x:v>2016</x:v>
      </x:c>
    </x:row>
    <x:row r="5" spans="1:9" x14ac:dyDescent="0.3">
      <x:c r="A5" s="2" t="s">
        <x:v>229</x:v>
      </x:c>
      <x:c r="B5" s="83" t="s">
        <x:v>230</x:v>
      </x:c>
      <x:c r="D5" s="2" t="s">
        <x:v>231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231</x:v>
      </x:c>
      <x:c r="B6" s="83" t="s">
        <x:v>232</x:v>
      </x:c>
      <x:c r="C6" s="0" t="s"/>
      <x:c r="D6" s="0" t="s">
        <x:v>139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233</x:v>
      </x:c>
      <x:c r="B7" s="83" t="s">
        <x:v>6</x:v>
      </x:c>
      <x:c r="D7" s="2" t="s">
        <x:v>234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n">
        <x:v>5</x:v>
      </x:c>
      <x:c r="D8" s="2" t="s">
        <x:v>229</x:v>
      </x:c>
      <x:c r="F8" s="2" t="n">
        <x:v>4</x:v>
      </x:c>
      <x:c r="I8" s="2" t="n">
        <x:v>2020</x:v>
      </x:c>
    </x:row>
    <x:row r="9" spans="1:9" x14ac:dyDescent="0.3">
      <x:c r="A9" s="2" t="s">
        <x:v>144</x:v>
      </x:c>
      <x:c r="B9" s="83" t="n">
        <x:v>6</x:v>
      </x:c>
      <x:c r="D9" s="2" t="s">
        <x:v>225</x:v>
      </x:c>
      <x:c r="F9" s="2" t="n">
        <x:v>5</x:v>
      </x:c>
      <x:c r="I9" s="2" t="n">
        <x:v>2021</x:v>
      </x:c>
    </x:row>
    <x:row r="10" spans="1:9" x14ac:dyDescent="0.3">
      <x:c r="A10" s="2" t="s">
        <x:v>227</x:v>
      </x:c>
      <x:c r="B10" s="83" t="n">
        <x:v>7</x:v>
      </x:c>
      <x:c r="D10" s="2" t="s">
        <x:v>144</x:v>
      </x:c>
      <x:c r="F10" s="2" t="n">
        <x:v>6</x:v>
      </x:c>
      <x:c r="I10" s="2" t="n">
        <x:v>2022</x:v>
      </x:c>
    </x:row>
    <x:row r="11" spans="1:9" x14ac:dyDescent="0.3">
      <x:c r="A11" s="2" t="s">
        <x:v>234</x:v>
      </x:c>
      <x:c r="B11" s="83" t="n">
        <x:v>8</x:v>
      </x:c>
      <x:c r="D11" s="2" t="s">
        <x:v>233</x:v>
      </x:c>
      <x:c r="F11" s="2" t="n">
        <x:v>7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235</x:v>
      </x:c>
      <x:c r="F17" s="2" t="s">
        <x:v>233</x:v>
      </x:c>
    </x:row>
    <x:row r="18" spans="1:9" x14ac:dyDescent="0.3">
      <x:c r="B18" s="83" t="s">
        <x:v>144</x:v>
      </x:c>
      <x:c r="F18" s="2" t="s">
        <x:v>235</x:v>
      </x:c>
    </x:row>
    <x:row r="19" spans="1:9">
      <x:c r="F19" s="2" t="s">
        <x:v>144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