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<x:sst xmlns:x="http://schemas.openxmlformats.org/spreadsheetml/2006/main" count="240" uniqueCount="240">
  <x:si>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</x:si>
  <x:si>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</x:si>
  <x:si>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Red Hook</x:t>
  </x:si>
  <x:si>
    <x:t>BEDS Code</x:t>
  </x:si>
  <x:si>
    <x:t>131701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</x:si>
  <x:si>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</x:si>
  <x:si>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</x:si>
  <x:si>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</x:si>
  <x:si>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</x:si>
  <x:si>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</x:si>
  <x:si>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Bruce Martin</x:t>
  </x:si>
  <x:si>
    <x:t>Street Address Line 1</x:t>
  </x:si>
  <x:si>
    <x:t>9 Mill Road</x:t>
  </x:si>
  <x:si>
    <x:t>Title of Contact</x:t>
  </x:si>
  <x:si>
    <x:t>Asst Supt for Business</x:t>
  </x:si>
  <x:si>
    <x:t>Street Address Line 2</x:t>
  </x:si>
  <x:si>
    <x:t/>
  </x:si>
  <x:si>
    <x:t>Email Address</x:t>
  </x:si>
  <x:si>
    <x:t>bmartin@rhcsd.org</x:t>
  </x:si>
  <x:si>
    <x:t>City</x:t>
  </x:si>
  <x:si>
    <x:t>Phone Number</x:t>
  </x:si>
  <x:si>
    <x:t>8457582241</x:t>
  </x:si>
  <x:si>
    <x:t>Zip Code</x:t>
  </x:si>
  <x:si>
    <x:t>12571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</x:si>
  <x:si>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</x:si>
  <x:si>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</x:si>
  <x:si>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</x:si>
  <x:si>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</x:si>
  <x:si>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</x:si>
  <x:si>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</x:si>
  <x:si>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</x:si>
  <x:si>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</x:si>
  <x:si>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</x:si>
  <x:si>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</x:si>
  <x:si>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</x:si>
  <x:si>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</x:si>
  <x:si>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</x:si>
  <x:si>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</x:si>
  <x:si>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</x:si>
  <x:si>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</x:si>
  <x:si>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</x:si>
  <x:si>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</x:si>
  <x:si>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</x:si>
  <x:si>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</x:si>
  <x:si>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</x:si>
  <x:si>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</x:si>
  <x:si>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</x:si>
  <x:si>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</x:si>
  <x:si>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</x:si>
  <x:si>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</x:si>
  <x:si>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</x:si>
  <x:si>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</x:si>
  <x:si>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</x:si>
  <x:si>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</x:si>
  <x:si>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</x:si>
  <x:si>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</x:si>
  <x:si>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</x:si>
  <x:si>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</x:si>
  <x:si>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</x:si>
  <x:si>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</x:si>
  <x:si>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</x:si>
  <x:si>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</x:si>
  <x:si>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</x:si>
  <x:si>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</x:si>
  <x:si>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</x:si>
  <x:si>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</x:si>
  <x:si>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</x:si>
  <x:si>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</x:si>
  <x:si>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</x:si>
  <x:si>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</x:si>
  <x:si>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</x:si>
  <x:si>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</x:si>
  <x:si>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</x:si>
  <x:si>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</x:si>
  <x:si>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</x:si>
  <x:si>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</x:si>
  <x:si>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</x:si>
  <x:si>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</x:si>
  <x:si>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</x:si>
  <x:si>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</x:si>
  <x:si>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</x:si>
  <x:si>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</x:si>
  <x:si>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</x:si>
  <x:si>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</x:si>
  <x:si>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</x:si>
  <x:si>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</x:si>
  <x:si>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</x:si>
  <x:si>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</x:si>
  <x:si>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</x:si>
  <x:si>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</x:si>
  <x:si>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</x:si>
  <x:si>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</x:si>
  <x:si>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</x:si>
  <x:si>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</x:si>
  <x:si>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</x:si>
  <x:si>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</x:si>
  <x:si>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</x:si>
  <x:si>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</x:si>
  <x:si>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</x:si>
  <x:si>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</x:si>
  <x:si>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</x:si>
  <x:si>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</x:si>
  <x:si>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</x:si>
  <x:si>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</x:si>
  <x:si>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</x:si>
  <x:si>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</x:si>
  <x:si>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</x:si>
  <x:si>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</x:si>
  <x:si>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</x:si>
  <x:si>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</x:si>
  <x:si>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</x:si>
  <x:si>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</x:si>
  <x:si>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</x:si>
  <x:si>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</x:si>
  <x:si>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</x:si>
  <x:si>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</x:si>
  <x:si>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</x:si>
  <x:si>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</x:si>
  <x:si>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</x:si>
  <x:si>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</x:si>
  <x:si>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</x:si>
  <x:si>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</x:si>
  <x:si>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</x:si>
  <x:si>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</x:si>
  <x:si>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</x:si>
  <x:si>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</x:si>
  <x:si>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</x:si>
  <x:si>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</x:si>
  <x:si>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</x:si>
  <x:si>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</x:si>
  <x:si>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131701060002</x:t>
  </x:si>
  <x:si>
    <x:t>RED HOOK SENIOR HIGH SCHOOL</x:t>
  </x:si>
  <x:si>
    <x:t>Senior High School</x:t>
  </x:si>
  <x:si>
    <x:t>9</x:t>
  </x:si>
  <x:si>
    <x:t>12</x:t>
  </x:si>
  <x:si>
    <x:t>Yes</x:t>
  </x:si>
  <x:si>
    <x:t>No</x:t>
  </x:si>
  <x:si>
    <x:t>131701060004</x:t>
  </x:si>
  <x:si>
    <x:t>LINDEN AVENUE MIDDLE SCHOOL</x:t>
  </x:si>
  <x:si>
    <x:t>Middle/Junior High School</x:t>
  </x:si>
  <x:si>
    <x:t>6</x:t>
  </x:si>
  <x:si>
    <x:t>8</x:t>
  </x:si>
  <x:si>
    <x:t>131701060006</x:t>
  </x:si>
  <x:si>
    <x:t>MILL ROAD-INTERMEDIATE GRADES</x:t>
  </x:si>
  <x:si>
    <x:t>Elementary School</x:t>
  </x:si>
  <x:si>
    <x:t>3</x:t>
  </x:si>
  <x:si>
    <x:t>5</x:t>
  </x:si>
  <x:si>
    <x:t>131701060008</x:t>
  </x:si>
  <x:si>
    <x:t>MILL ROAD-PRIMARY GRADES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</x:si>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</x:sst>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56356338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262500</x:v>
      </x:c>
      <x:c r="E15" s="10" t="n">
        <x:v>2692000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450000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2535688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450000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2804245</x:v>
      </x:c>
      <x:c r="E27" s="10" t="n">
        <x:v>50000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820408</x:v>
      </x:c>
      <x:c r="E28" s="10" t="n">
        <x:v>11000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2</x:v>
      </x:c>
      <x:c r="G35" s="132" t="n">
        <x:v>10000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1300000</x:v>
      </x:c>
      <x:c r="E37" s="10" t="n">
        <x:v>0</x:v>
      </x:c>
      <x:c r="F37" s="7" t="n">
        <x:v>25</x:v>
      </x:c>
      <x:c r="G37" s="132" t="n">
        <x:v>52000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1300000</x:v>
      </x:c>
      <x:c r="E38" s="10" t="n">
        <x:v>0</x:v>
      </x:c>
      <x:c r="F38" s="7" t="n">
        <x:v>11</x:v>
      </x:c>
      <x:c r="G38" s="132" t="n">
        <x:v>118181.818181818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200000</x:v>
      </x:c>
      <x:c r="E41" s="10" t="n">
        <x:v>0</x:v>
      </x:c>
      <x:c r="F41" s="7" t="n">
        <x:v>20</x:v>
      </x:c>
      <x:c r="G41" s="132" t="n">
        <x:v>10000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35000</x:v>
      </x:c>
      <x:c r="E43" s="10" t="n">
        <x:v>0</x:v>
      </x:c>
      <x:c r="F43" s="7" t="n">
        <x:v>20</x:v>
      </x:c>
      <x:c r="G43" s="132" t="n">
        <x:v>1750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94542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1191477</x:v>
      </x:c>
      <x:c r="E63" s="10" t="n">
        <x:v>0</x:v>
      </x:c>
      <x:c r="F63" s="84" t="n">
        <x:v>8</x:v>
      </x:c>
      <x:c r="G63" s="132" t="n">
        <x:v>148934.625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3196111</x:v>
      </x:c>
      <x:c r="E64" s="10" t="n">
        <x:v>1000000</x:v>
      </x:c>
      <x:c r="F64" s="84" t="n">
        <x:v>30</x:v>
      </x:c>
      <x:c r="G64" s="132" t="n">
        <x:v>139870.366666667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602125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840778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135000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110500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205000</x:v>
      </x:c>
      <x:c r="E75" s="10" t="n">
        <x:v>9800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635622</x:v>
      </x:c>
      <x:c r="E77" s="10" t="n">
        <x:v>0</x:v>
      </x:c>
      <x:c r="F77" s="84" t="n">
        <x:v>4</x:v>
      </x:c>
      <x:c r="G77" s="132" t="n">
        <x:v>158905.5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316743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2565981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16648094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28259221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574</x:v>
      </x:c>
      <x:c r="L8" s="107" t="n">
        <x:v>0</x:v>
      </x:c>
      <x:c r="M8" s="107" t="n">
        <x:v>0</x:v>
      </x:c>
      <x:c r="N8" s="107" t="n">
        <x:v>146</x:v>
      </x:c>
      <x:c r="O8" s="107" t="n">
        <x:v>11</x:v>
      </x:c>
      <x:c r="P8" s="107" t="n">
        <x:v>60</x:v>
      </x:c>
      <x:c r="Q8" s="108" t="n">
        <x:v>4</x:v>
      </x:c>
      <x:c r="R8" s="108" t="n">
        <x:v>53</x:v>
      </x:c>
      <x:c r="S8" s="108" t="n">
        <x:v>12</x:v>
      </x:c>
      <x:c r="T8" s="108" t="n">
        <x:v>2</x:v>
      </x:c>
      <x:c r="U8" s="108" t="n">
        <x:v>7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376</x:v>
      </x:c>
      <x:c r="L9" s="107" t="n">
        <x:v>0</x:v>
      </x:c>
      <x:c r="M9" s="107" t="n">
        <x:v>0</x:v>
      </x:c>
      <x:c r="N9" s="107" t="n">
        <x:v>90</x:v>
      </x:c>
      <x:c r="O9" s="107" t="n">
        <x:v>5</x:v>
      </x:c>
      <x:c r="P9" s="107" t="n">
        <x:v>54</x:v>
      </x:c>
      <x:c r="Q9" s="108" t="n">
        <x:v>3</x:v>
      </x:c>
      <x:c r="R9" s="108" t="n">
        <x:v>38</x:v>
      </x:c>
      <x:c r="S9" s="108" t="n">
        <x:v>12</x:v>
      </x:c>
      <x:c r="T9" s="108" t="n">
        <x:v>2</x:v>
      </x:c>
      <x:c r="U9" s="108" t="n">
        <x:v>7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345</x:v>
      </x:c>
      <x:c r="L10" s="107" t="n">
        <x:v>0</x:v>
      </x:c>
      <x:c r="M10" s="107" t="n">
        <x:v>0</x:v>
      </x:c>
      <x:c r="N10" s="107" t="n">
        <x:v>100</x:v>
      </x:c>
      <x:c r="O10" s="107" t="n">
        <x:v>22</x:v>
      </x:c>
      <x:c r="P10" s="107" t="n">
        <x:v>42</x:v>
      </x:c>
      <x:c r="Q10" s="108" t="n">
        <x:v>3</x:v>
      </x:c>
      <x:c r="R10" s="108" t="n">
        <x:v>30</x:v>
      </x:c>
      <x:c r="S10" s="108" t="n">
        <x:v>15</x:v>
      </x:c>
      <x:c r="T10" s="108" t="n">
        <x:v>1</x:v>
      </x:c>
      <x:c r="U10" s="108" t="n">
        <x:v>4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144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305</x:v>
      </x:c>
      <x:c r="L11" s="107" t="n">
        <x:v>30</x:v>
      </x:c>
      <x:c r="M11" s="107" t="n">
        <x:v>0</x:v>
      </x:c>
      <x:c r="N11" s="107" t="n">
        <x:v>86</x:v>
      </x:c>
      <x:c r="O11" s="107" t="n">
        <x:v>11</x:v>
      </x:c>
      <x:c r="P11" s="107" t="n">
        <x:v>32</x:v>
      </x:c>
      <x:c r="Q11" s="108" t="n">
        <x:v>7</x:v>
      </x:c>
      <x:c r="R11" s="108" t="n">
        <x:v>31</x:v>
      </x:c>
      <x:c r="S11" s="108" t="n">
        <x:v>25</x:v>
      </x:c>
      <x:c r="T11" s="108" t="n">
        <x:v>1</x:v>
      </x:c>
      <x:c r="U11" s="108" t="n">
        <x:v>4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149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5999697</x:v>
      </x:c>
      <x:c r="E8" s="81" t="n">
        <x:v>1781487</x:v>
      </x:c>
      <x:c r="F8" s="116" t="n">
        <x:v>3877513.55077314</x:v>
      </x:c>
      <x:c r="G8" s="81" t="n">
        <x:v>928070</x:v>
      </x:c>
      <x:c r="H8" s="81" t="n">
        <x:v>499213</x:v>
      </x:c>
      <x:c r="I8" s="117">
        <x:f>SUM(D8:H8)</x:f>
      </x:c>
      <x:c r="J8" s="81" t="n">
        <x:v>9038713</x:v>
      </x:c>
      <x:c r="K8" s="81" t="n">
        <x:v>0</x:v>
      </x:c>
      <x:c r="L8" s="81" t="n">
        <x:v>1533791</x:v>
      </x:c>
      <x:c r="M8" s="81" t="n">
        <x:v>0</x:v>
      </x:c>
      <x:c r="N8" s="81" t="n">
        <x:v>916697</x:v>
      </x:c>
      <x:c r="O8" s="81" t="n">
        <x:v>555132</x:v>
      </x:c>
      <x:c r="P8" s="81" t="n">
        <x:v>1041648</x:v>
      </x:c>
      <x:c r="Q8" s="117">
        <x:f>SUM(J8:P8)</x:f>
      </x:c>
      <x:c r="R8" s="81" t="n">
        <x:v>12694169</x:v>
      </x:c>
      <x:c r="S8" s="81" t="n">
        <x:v>391812</x:v>
      </x:c>
      <x:c r="T8" s="59">
        <x:f>SUM('Part C'!$R8:$S8)</x:f>
      </x:c>
      <x:c r="U8" s="81" t="n">
        <x:v>22115.2770034843</x:v>
      </x:c>
      <x:c r="V8" s="81" t="n">
        <x:v>682.599303135888</x:v>
      </x:c>
      <x:c r="W8" s="81" t="n">
        <x:v>3869985.1202454</x:v>
      </x:c>
      <x:c r="X8" s="81" t="n">
        <x:v>16955966.1202454</x:v>
      </x:c>
      <x:c r="Y8" s="12" t="n">
        <x:v>29540.0106624484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4285498</x:v>
      </x:c>
      <x:c r="E9" s="81" t="n">
        <x:v>1710229</x:v>
      </x:c>
      <x:c r="F9" s="116" t="n">
        <x:v>2987786.00907476</x:v>
      </x:c>
      <x:c r="G9" s="81" t="n">
        <x:v>235950</x:v>
      </x:c>
      <x:c r="H9" s="81" t="n">
        <x:v>320857</x:v>
      </x:c>
      <x:c r="I9" s="117">
        <x:f>SUM(D9:H9)</x:f>
      </x:c>
      <x:c r="J9" s="81" t="n">
        <x:v>5725335</x:v>
      </x:c>
      <x:c r="K9" s="81" t="n">
        <x:v>0</x:v>
      </x:c>
      <x:c r="L9" s="81" t="n">
        <x:v>1414005</x:v>
      </x:c>
      <x:c r="M9" s="81" t="n">
        <x:v>0</x:v>
      </x:c>
      <x:c r="N9" s="81" t="n">
        <x:v>949191</x:v>
      </x:c>
      <x:c r="O9" s="81" t="n">
        <x:v>401357</x:v>
      </x:c>
      <x:c r="P9" s="81" t="n">
        <x:v>1050432</x:v>
      </x:c>
      <x:c r="Q9" s="117">
        <x:f>SUM(J9:P9)</x:f>
      </x:c>
      <x:c r="R9" s="81" t="n">
        <x:v>9183698</x:v>
      </x:c>
      <x:c r="S9" s="81" t="n">
        <x:v>356622</x:v>
      </x:c>
      <x:c r="T9" s="59">
        <x:f>SUM('Part C'!$R9:$S9)</x:f>
      </x:c>
      <x:c r="U9" s="81" t="n">
        <x:v>24424.7287234043</x:v>
      </x:c>
      <x:c r="V9" s="81" t="n">
        <x:v>948.462765957447</x:v>
      </x:c>
      <x:c r="W9" s="81" t="n">
        <x:v>2535042.51779141</x:v>
      </x:c>
      <x:c r="X9" s="81" t="n">
        <x:v>12075362.5177914</x:v>
      </x:c>
      <x:c r="Y9" s="12" t="n">
        <x:v>32115.3258451899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3599819</x:v>
      </x:c>
      <x:c r="E10" s="81" t="n">
        <x:v>1425190</x:v>
      </x:c>
      <x:c r="F10" s="116" t="n">
        <x:v>2504058.571325</x:v>
      </x:c>
      <x:c r="G10" s="81" t="n">
        <x:v>204490</x:v>
      </x:c>
      <x:c r="H10" s="81" t="n">
        <x:v>252260</x:v>
      </x:c>
      <x:c r="I10" s="117">
        <x:f>SUM(D10:H10)</x:f>
      </x:c>
      <x:c r="J10" s="81" t="n">
        <x:v>5055268</x:v>
      </x:c>
      <x:c r="K10" s="81" t="n">
        <x:v>0</x:v>
      </x:c>
      <x:c r="L10" s="81" t="n">
        <x:v>1193224</x:v>
      </x:c>
      <x:c r="M10" s="81" t="n">
        <x:v>0</x:v>
      </x:c>
      <x:c r="N10" s="81" t="n">
        <x:v>493762</x:v>
      </x:c>
      <x:c r="O10" s="81" t="n">
        <x:v>526608</x:v>
      </x:c>
      <x:c r="P10" s="81" t="n">
        <x:v>716956</x:v>
      </x:c>
      <x:c r="Q10" s="117">
        <x:f>SUM(J10:P10)</x:f>
      </x:c>
      <x:c r="R10" s="81" t="n">
        <x:v>7548643</x:v>
      </x:c>
      <x:c r="S10" s="81" t="n">
        <x:v>437175</x:v>
      </x:c>
      <x:c r="T10" s="59">
        <x:f>SUM('Part C'!$R10:$S10)</x:f>
      </x:c>
      <x:c r="U10" s="81" t="n">
        <x:v>21880.1246376812</x:v>
      </x:c>
      <x:c r="V10" s="81" t="n">
        <x:v>1267.17391304348</x:v>
      </x:c>
      <x:c r="W10" s="81" t="n">
        <x:v>2326036.35276074</x:v>
      </x:c>
      <x:c r="X10" s="81" t="n">
        <x:v>10311854.3527607</x:v>
      </x:c>
      <x:c r="Y10" s="12" t="n">
        <x:v>29889.4329065529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3256979</x:v>
      </x:c>
      <x:c r="E11" s="81" t="n">
        <x:v>2209045</x:v>
      </x:c>
      <x:c r="F11" s="116" t="n">
        <x:v>2723824.82265568</x:v>
      </x:c>
      <x:c r="G11" s="81" t="n">
        <x:v>204490</x:v>
      </x:c>
      <x:c r="H11" s="81" t="n">
        <x:v>252260</x:v>
      </x:c>
      <x:c r="I11" s="117">
        <x:f>SUM(D11:H11)</x:f>
      </x:c>
      <x:c r="J11" s="81" t="n">
        <x:v>4336244</x:v>
      </x:c>
      <x:c r="K11" s="81" t="n">
        <x:v>265115</x:v>
      </x:c>
      <x:c r="L11" s="81" t="n">
        <x:v>1959714</x:v>
      </x:c>
      <x:c r="M11" s="81" t="n">
        <x:v>0</x:v>
      </x:c>
      <x:c r="N11" s="81" t="n">
        <x:v>552622</x:v>
      </x:c>
      <x:c r="O11" s="81" t="n">
        <x:v>547409</x:v>
      </x:c>
      <x:c r="P11" s="81" t="n">
        <x:v>985495</x:v>
      </x:c>
      <x:c r="Q11" s="117">
        <x:f>SUM(J11:P11)</x:f>
      </x:c>
      <x:c r="R11" s="81" t="n">
        <x:v>8151008</x:v>
      </x:c>
      <x:c r="S11" s="81" t="n">
        <x:v>495591</x:v>
      </x:c>
      <x:c r="T11" s="59">
        <x:f>SUM('Part C'!$R11:$S11)</x:f>
      </x:c>
      <x:c r="U11" s="81" t="n">
        <x:v>24331.3671641791</x:v>
      </x:c>
      <x:c r="V11" s="81" t="n">
        <x:v>1479.37611940299</x:v>
      </x:c>
      <x:c r="W11" s="81" t="n">
        <x:v>2258615.00920245</x:v>
      </x:c>
      <x:c r="X11" s="81" t="n">
        <x:v>10905214.0092025</x:v>
      </x:c>
      <x:c r="Y11" s="12" t="n">
        <x:v>32552.8776394103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135</x:v>
      </x:c>
      <x:c r="E11" s="170" t="s">
        <x:v>136</x:v>
      </x:c>
      <x:c r="F11" s="119" t="n">
        <x:v>30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0</x:v>
      </x:c>
      <x:c r="L11" s="81" t="n">
        <x:v>140915</x:v>
      </x:c>
      <x:c r="M11" s="81" t="n">
        <x:v>124200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144</x:v>
      </x:c>
      <x:c r="B2" s="83" t="s">
        <x:v>149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144</x:v>
      </x:c>
      <x:c r="F3" s="2" t="s">
        <x:v>149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