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<x:sst xmlns:x="http://schemas.openxmlformats.org/spreadsheetml/2006/main" count="240" uniqueCount="240">
  <x:si>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</x:si>
  <x:si>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</x:si>
  <x:si>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Ravena-Coeymans-Selkirk</x:t>
  </x:si>
  <x:si>
    <x:t>BEDS Code</x:t>
  </x:si>
  <x:si>
    <x:t>010402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</x:si>
  <x:si>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</x:si>
  <x:si>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</x:si>
  <x:si>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</x:si>
  <x:si>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</x:si>
  <x:si>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</x:si>
  <x:si>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Eileen Salisbury</x:t>
  </x:si>
  <x:si>
    <x:t>Street Address Line 1</x:t>
  </x:si>
  <x:si>
    <x:t>PO Box 100</x:t>
  </x:si>
  <x:si>
    <x:t>Title of Contact</x:t>
  </x:si>
  <x:si>
    <x:t>District Treasurer</x:t>
  </x:si>
  <x:si>
    <x:t>Street Address Line 2</x:t>
  </x:si>
  <x:si>
    <x:t>15 Mountain Road</x:t>
  </x:si>
  <x:si>
    <x:t>Email Address</x:t>
  </x:si>
  <x:si>
    <x:t>emsalisbury@rcscsd.org</x:t>
  </x:si>
  <x:si>
    <x:t>City</x:t>
  </x:si>
  <x:si>
    <x:t>Ravena</x:t>
  </x:si>
  <x:si>
    <x:t>Phone Number</x:t>
  </x:si>
  <x:si>
    <x:t>5187565200</x:t>
  </x:si>
  <x:si>
    <x:t>Zip Code</x:t>
  </x:si>
  <x:si>
    <x:t>12143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</x:si>
  <x:si>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</x:si>
  <x:si>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</x:si>
  <x:si>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</x:si>
  <x:si>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</x:si>
  <x:si>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</x:si>
  <x:si>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</x:si>
  <x:si>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</x:si>
  <x:si>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</x:si>
  <x:si>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</x:si>
  <x:si>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</x:si>
  <x:si>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</x:si>
  <x:si>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</x:si>
  <x:si>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</x:si>
  <x:si>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</x:si>
  <x:si>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</x:si>
  <x:si>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</x:si>
  <x:si>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</x:si>
  <x:si>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</x:si>
  <x:si>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</x:si>
  <x:si>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</x:si>
  <x:si>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</x:si>
  <x:si>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</x:si>
  <x:si>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</x:si>
  <x:si>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</x:si>
  <x:si>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</x:si>
  <x:si>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</x:si>
  <x:si>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</x:si>
  <x:si>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</x:si>
  <x:si>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</x:si>
  <x:si>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</x:si>
  <x:si>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</x:si>
  <x:si>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</x:si>
  <x:si>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</x:si>
  <x:si>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</x:si>
  <x:si>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</x:si>
  <x:si>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</x:si>
  <x:si>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</x:si>
  <x:si>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</x:si>
  <x:si>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</x:si>
  <x:si>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</x:si>
  <x:si>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</x:si>
  <x:si>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</x:si>
  <x:si>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</x:si>
  <x:si>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</x:si>
  <x:si>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</x:si>
  <x:si>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</x:si>
  <x:si>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</x:si>
  <x:si>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</x:si>
  <x:si>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</x:si>
  <x:si>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</x:si>
  <x:si>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</x:si>
  <x:si>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</x:si>
  <x:si>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</x:si>
  <x:si>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</x:si>
  <x:si>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</x:si>
  <x:si>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</x:si>
  <x:si>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</x:si>
  <x:si>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</x:si>
  <x:si>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</x:si>
  <x:si>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</x:si>
  <x:si>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</x:si>
  <x:si>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</x:si>
  <x:si>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</x:si>
  <x:si>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</x:si>
  <x:si>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</x:si>
  <x:si>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</x:si>
  <x:si>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</x:si>
  <x:si>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</x:si>
  <x:si>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</x:si>
  <x:si>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</x:si>
  <x:si>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</x:si>
  <x:si>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</x:si>
  <x:si>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</x:si>
  <x:si>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</x:si>
  <x:si>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</x:si>
  <x:si>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</x:si>
  <x:si>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</x:si>
  <x:si>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</x:si>
  <x:si>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</x:si>
  <x:si>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</x:si>
  <x:si>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</x:si>
  <x:si>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</x:si>
  <x:si>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</x:si>
  <x:si>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</x:si>
  <x:si>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</x:si>
  <x:si>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</x:si>
  <x:si>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</x:si>
  <x:si>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</x:si>
  <x:si>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</x:si>
  <x:si>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</x:si>
  <x:si>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</x:si>
  <x:si>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</x:si>
  <x:si>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</x:si>
  <x:si>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</x:si>
  <x:si>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</x:si>
  <x:si>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</x:si>
  <x:si>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</x:si>
  <x:si>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</x:si>
  <x:si>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</x:si>
  <x:si>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</x:si>
  <x:si>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</x:si>
  <x:si>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</x:si>
  <x:si>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</x:si>
  <x:si>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</x:si>
  <x:si>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</x:si>
  <x:si>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</x:si>
  <x:si>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010402060001</x:t>
  </x:si>
  <x:si>
    <x:t>RAVENA-COEYMANS-SELKIRK SENIOR HIGH SCHOOL</x:t>
  </x:si>
  <x:si>
    <x:t/>
  </x:si>
  <x:si>
    <x:t>Senior High School</x:t>
  </x:si>
  <x:si>
    <x:t>9</x:t>
  </x:si>
  <x:si>
    <x:t>12</x:t>
  </x:si>
  <x:si>
    <x:t>Yes</x:t>
  </x:si>
  <x:si>
    <x:t>No</x:t>
  </x:si>
  <x:si>
    <x:t>010402060002</x:t>
  </x:si>
  <x:si>
    <x:t>ALBERTUS W BECKER SCHOOL</x:t>
  </x:si>
  <x:si>
    <x:t>Elementary School</x:t>
  </x:si>
  <x:si>
    <x:t>K</x:t>
  </x:si>
  <x:si>
    <x:t>5</x:t>
  </x:si>
  <x:si>
    <x:t>010402060003</x:t>
  </x:si>
  <x:si>
    <x:t>PIETER B COEYMANS SCHOOL</x:t>
  </x:si>
  <x:si>
    <x:t>010402060008</x:t>
  </x:si>
  <x:si>
    <x:t>RAVENA-COEYMANS-SELKIRK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</x:si>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</x:sst>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48637301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710016</x:v>
      </x:c>
      <x:c r="E15" s="10" t="n">
        <x:v>979239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292050</x:v>
      </x:c>
      <x:c r="E16" s="10" t="n">
        <x:v>562450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235000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2602035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140050</x:v>
      </x:c>
      <x:c r="E24" s="10" t="n">
        <x:v>562450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72900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3769690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992423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214000</x:v>
      </x:c>
      <x:c r="E33" s="10" t="n">
        <x:v>0</x:v>
      </x:c>
      <x:c r="F33" s="7" t="n">
        <x:v>6</x:v>
      </x:c>
      <x:c r="G33" s="132" t="n">
        <x:v>35666.6666666667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11503</x:v>
      </x:c>
      <x:c r="E36" s="10" t="n">
        <x:v>0</x:v>
      </x:c>
      <x:c r="F36" s="7" t="n">
        <x:v>4</x:v>
      </x:c>
      <x:c r="G36" s="132" t="n">
        <x:v>2875.75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990000</x:v>
      </x:c>
      <x:c r="E37" s="10" t="n">
        <x:v>0</x:v>
      </x:c>
      <x:c r="F37" s="7" t="n">
        <x:v>72</x:v>
      </x:c>
      <x:c r="G37" s="132" t="n">
        <x:v>13750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1906000</x:v>
      </x:c>
      <x:c r="E38" s="10" t="n">
        <x:v>0</x:v>
      </x:c>
      <x:c r="F38" s="7" t="n">
        <x:v>27</x:v>
      </x:c>
      <x:c r="G38" s="132" t="n">
        <x:v>70592.5925925926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250000</x:v>
      </x:c>
      <x:c r="E41" s="10" t="n">
        <x:v>0</x:v>
      </x:c>
      <x:c r="F41" s="7" t="n">
        <x:v>38</x:v>
      </x:c>
      <x:c r="G41" s="132" t="n">
        <x:v>6578.94736842105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1711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62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71200</x:v>
      </x:c>
      <x:c r="E62" s="10" t="n">
        <x:v>0</x:v>
      </x:c>
      <x:c r="F62" s="84" t="n">
        <x:v>0.3</x:v>
      </x:c>
      <x:c r="G62" s="132" t="n">
        <x:v>237333.333333333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784980</x:v>
      </x:c>
      <x:c r="E63" s="10" t="n">
        <x:v>0</x:v>
      </x:c>
      <x:c r="F63" s="84" t="n">
        <x:v>6.7</x:v>
      </x:c>
      <x:c r="G63" s="132" t="n">
        <x:v>117161.194029851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3353431</x:v>
      </x:c>
      <x:c r="E64" s="10" t="n">
        <x:v>0</x:v>
      </x:c>
      <x:c r="F64" s="84" t="n">
        <x:v>77</x:v>
      </x:c>
      <x:c r="G64" s="132" t="n">
        <x:v>43551.051948052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949934</x:v>
      </x:c>
      <x:c r="E65" s="10" t="n">
        <x:v>0</x:v>
      </x:c>
      <x:c r="F65" s="84" t="n">
        <x:v>2</x:v>
      </x:c>
      <x:c r="G65" s="132" t="n">
        <x:v>474967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927265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238300</x:v>
      </x:c>
      <x:c r="E72" s="10" t="n">
        <x:v>0</x:v>
      </x:c>
      <x:c r="F72" s="84" t="n">
        <x:v>3</x:v>
      </x:c>
      <x:c r="G72" s="132" t="n">
        <x:v>79433.3333333333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249110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25900</x:v>
      </x:c>
      <x:c r="E75" s="10" t="n">
        <x:v>0</x:v>
      </x:c>
      <x:c r="F75" s="84" t="n">
        <x:v>4</x:v>
      </x:c>
      <x:c r="G75" s="132" t="n">
        <x:v>6475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207324</x:v>
      </x:c>
      <x:c r="E77" s="10" t="n">
        <x:v>0</x:v>
      </x:c>
      <x:c r="F77" s="84" t="n">
        <x:v>2.7</x:v>
      </x:c>
      <x:c r="G77" s="132" t="n">
        <x:v>76786.6666666667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220407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1302972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10883523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24834028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133</x:v>
      </x:c>
      <x:c r="I8" s="170" t="s">
        <x:v>138</x:v>
      </x:c>
      <x:c r="J8" s="106" t="n"/>
      <x:c r="K8" s="107" t="n">
        <x:v>541</x:v>
      </x:c>
      <x:c r="L8" s="107" t="n">
        <x:v>0</x:v>
      </x:c>
      <x:c r="M8" s="107" t="n">
        <x:v>0</x:v>
      </x:c>
      <x:c r="N8" s="107" t="n">
        <x:v>255</x:v>
      </x:c>
      <x:c r="O8" s="107" t="n">
        <x:v>2</x:v>
      </x:c>
      <x:c r="P8" s="107" t="n">
        <x:v>101</x:v>
      </x:c>
      <x:c r="Q8" s="108" t="n">
        <x:v>7</x:v>
      </x:c>
      <x:c r="R8" s="108" t="n">
        <x:v>54</x:v>
      </x:c>
      <x:c r="S8" s="108" t="n">
        <x:v>11</x:v>
      </x:c>
      <x:c r="T8" s="108" t="n">
        <x:v>2</x:v>
      </x:c>
      <x:c r="U8" s="108" t="n">
        <x:v>6.5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133</x:v>
      </x:c>
      <x:c r="D9" s="169" t="s">
        <x:v>141</x:v>
      </x:c>
      <x:c r="E9" s="170" t="s">
        <x:v>142</x:v>
      </x:c>
      <x:c r="F9" s="170" t="s">
        <x:v>143</x:v>
      </x:c>
      <x:c r="G9" s="170" t="s">
        <x:v>137</x:v>
      </x:c>
      <x:c r="H9" s="170" t="s">
        <x:v>133</x:v>
      </x:c>
      <x:c r="I9" s="170" t="s">
        <x:v>138</x:v>
      </x:c>
      <x:c r="J9" s="106" t="n"/>
      <x:c r="K9" s="107" t="n">
        <x:v>366</x:v>
      </x:c>
      <x:c r="L9" s="107" t="n">
        <x:v>32</x:v>
      </x:c>
      <x:c r="M9" s="107" t="n">
        <x:v>0</x:v>
      </x:c>
      <x:c r="N9" s="107" t="n">
        <x:v>175</x:v>
      </x:c>
      <x:c r="O9" s="107" t="n">
        <x:v>2</x:v>
      </x:c>
      <x:c r="P9" s="107" t="n">
        <x:v>45</x:v>
      </x:c>
      <x:c r="Q9" s="108" t="n">
        <x:v>5</x:v>
      </x:c>
      <x:c r="R9" s="108" t="n">
        <x:v>40</x:v>
      </x:c>
      <x:c r="S9" s="108" t="n">
        <x:v>20</x:v>
      </x:c>
      <x:c r="T9" s="108" t="n">
        <x:v>1</x:v>
      </x:c>
      <x:c r="U9" s="108" t="n">
        <x:v>6.5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133</x:v>
      </x:c>
      <x:c r="D10" s="169" t="s">
        <x:v>141</x:v>
      </x:c>
      <x:c r="E10" s="170" t="s">
        <x:v>142</x:v>
      </x:c>
      <x:c r="F10" s="170" t="s">
        <x:v>143</x:v>
      </x:c>
      <x:c r="G10" s="170" t="s">
        <x:v>137</x:v>
      </x:c>
      <x:c r="H10" s="170" t="s">
        <x:v>133</x:v>
      </x:c>
      <x:c r="I10" s="170" t="s">
        <x:v>138</x:v>
      </x:c>
      <x:c r="J10" s="106" t="n"/>
      <x:c r="K10" s="107" t="n">
        <x:v>395</x:v>
      </x:c>
      <x:c r="L10" s="107" t="n">
        <x:v>30</x:v>
      </x:c>
      <x:c r="M10" s="107" t="n">
        <x:v>0</x:v>
      </x:c>
      <x:c r="N10" s="107" t="n">
        <x:v>220</x:v>
      </x:c>
      <x:c r="O10" s="107" t="n">
        <x:v>4</x:v>
      </x:c>
      <x:c r="P10" s="107" t="n">
        <x:v>56</x:v>
      </x:c>
      <x:c r="Q10" s="108" t="n">
        <x:v>3</x:v>
      </x:c>
      <x:c r="R10" s="108" t="n">
        <x:v>43</x:v>
      </x:c>
      <x:c r="S10" s="108" t="n">
        <x:v>20</x:v>
      </x:c>
      <x:c r="T10" s="108" t="n">
        <x:v>1</x:v>
      </x:c>
      <x:c r="U10" s="108" t="n">
        <x:v>6.5</x:v>
      </x:c>
      <x:c r="V10" s="108" t="n">
        <x:v>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146</x:v>
      </x:c>
      <x:c r="B11" s="168" t="s">
        <x:v>147</x:v>
      </x:c>
      <x:c r="C11" s="167" t="s">
        <x:v>133</x:v>
      </x:c>
      <x:c r="D11" s="169" t="s">
        <x:v>148</x:v>
      </x:c>
      <x:c r="E11" s="170" t="s">
        <x:v>149</x:v>
      </x:c>
      <x:c r="F11" s="170" t="s">
        <x:v>150</x:v>
      </x:c>
      <x:c r="G11" s="170" t="s">
        <x:v>137</x:v>
      </x:c>
      <x:c r="H11" s="170" t="s">
        <x:v>133</x:v>
      </x:c>
      <x:c r="I11" s="170" t="s">
        <x:v>138</x:v>
      </x:c>
      <x:c r="J11" s="106" t="n"/>
      <x:c r="K11" s="107" t="n">
        <x:v>409</x:v>
      </x:c>
      <x:c r="L11" s="107" t="n">
        <x:v>0</x:v>
      </x:c>
      <x:c r="M11" s="107" t="n">
        <x:v>0</x:v>
      </x:c>
      <x:c r="N11" s="107" t="n">
        <x:v>179</x:v>
      </x:c>
      <x:c r="O11" s="107" t="n">
        <x:v>2</x:v>
      </x:c>
      <x:c r="P11" s="107" t="n">
        <x:v>80</x:v>
      </x:c>
      <x:c r="Q11" s="108" t="n">
        <x:v>7</x:v>
      </x:c>
      <x:c r="R11" s="108" t="n">
        <x:v>40</x:v>
      </x:c>
      <x:c r="S11" s="108" t="n">
        <x:v>17</x:v>
      </x:c>
      <x:c r="T11" s="108" t="n">
        <x:v>2</x:v>
      </x:c>
      <x:c r="U11" s="108" t="n">
        <x:v>4</x:v>
      </x:c>
      <x:c r="V11" s="108" t="n">
        <x:v>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169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3299680</x:v>
      </x:c>
      <x:c r="E8" s="81" t="n">
        <x:v>2458912</x:v>
      </x:c>
      <x:c r="F8" s="116" t="n">
        <x:v>2221568.09778067</x:v>
      </x:c>
      <x:c r="G8" s="81" t="n">
        <x:v>1398543</x:v>
      </x:c>
      <x:c r="H8" s="81" t="n">
        <x:v>689155</x:v>
      </x:c>
      <x:c r="I8" s="117">
        <x:f>SUM(D8:H8)</x:f>
      </x:c>
      <x:c r="J8" s="81" t="n">
        <x:v>6639451</x:v>
      </x:c>
      <x:c r="K8" s="81" t="n">
        <x:v>0</x:v>
      </x:c>
      <x:c r="L8" s="81" t="n">
        <x:v>1487394</x:v>
      </x:c>
      <x:c r="M8" s="81" t="n">
        <x:v>0</x:v>
      </x:c>
      <x:c r="N8" s="81" t="n">
        <x:v>443862</x:v>
      </x:c>
      <x:c r="O8" s="81" t="n">
        <x:v>413626</x:v>
      </x:c>
      <x:c r="P8" s="81" t="n">
        <x:v>1083525</x:v>
      </x:c>
      <x:c r="Q8" s="117">
        <x:f>SUM(J8:P8)</x:f>
      </x:c>
      <x:c r="R8" s="81" t="n">
        <x:v>9712432</x:v>
      </x:c>
      <x:c r="S8" s="81" t="n">
        <x:v>355426</x:v>
      </x:c>
      <x:c r="T8" s="59">
        <x:f>SUM('Part C'!$R8:$S8)</x:f>
      </x:c>
      <x:c r="U8" s="81" t="n">
        <x:v>17952.7393715342</x:v>
      </x:c>
      <x:c r="V8" s="81" t="n">
        <x:v>656.97966728281</x:v>
      </x:c>
      <x:c r="W8" s="81" t="n">
        <x:v>2542005.21319797</x:v>
      </x:c>
      <x:c r="X8" s="81" t="n">
        <x:v>12609863.213198</x:v>
      </x:c>
      <x:c r="Y8" s="12" t="n">
        <x:v>23308.4347748576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133</x:v>
      </x:c>
      <x:c r="D9" s="81" t="n">
        <x:v>2619359</x:v>
      </x:c>
      <x:c r="E9" s="81" t="n">
        <x:v>1958561</x:v>
      </x:c>
      <x:c r="F9" s="116" t="n">
        <x:v>1766084.66552103</x:v>
      </x:c>
      <x:c r="G9" s="81" t="n">
        <x:v>133289</x:v>
      </x:c>
      <x:c r="H9" s="81" t="n">
        <x:v>427370</x:v>
      </x:c>
      <x:c r="I9" s="117">
        <x:f>SUM(D9:H9)</x:f>
      </x:c>
      <x:c r="J9" s="81" t="n">
        <x:v>3774562</x:v>
      </x:c>
      <x:c r="K9" s="81" t="n">
        <x:v>132674</x:v>
      </x:c>
      <x:c r="L9" s="81" t="n">
        <x:v>1992625</x:v>
      </x:c>
      <x:c r="M9" s="81" t="n">
        <x:v>0</x:v>
      </x:c>
      <x:c r="N9" s="81" t="n">
        <x:v>266798</x:v>
      </x:c>
      <x:c r="O9" s="81" t="n">
        <x:v>290872</x:v>
      </x:c>
      <x:c r="P9" s="81" t="n">
        <x:v>447134</x:v>
      </x:c>
      <x:c r="Q9" s="117">
        <x:f>SUM(J9:P9)</x:f>
      </x:c>
      <x:c r="R9" s="81" t="n">
        <x:v>6714849</x:v>
      </x:c>
      <x:c r="S9" s="81" t="n">
        <x:v>189816</x:v>
      </x:c>
      <x:c r="T9" s="59">
        <x:f>SUM('Part C'!$R9:$S9)</x:f>
      </x:c>
      <x:c r="U9" s="81" t="n">
        <x:v>16871.4798994975</x:v>
      </x:c>
      <x:c r="V9" s="81" t="n">
        <x:v>476.924623115578</x:v>
      </x:c>
      <x:c r="W9" s="81" t="n">
        <x:v>1870088.86294416</x:v>
      </x:c>
      <x:c r="X9" s="81" t="n">
        <x:v>8774753.86294416</x:v>
      </x:c>
      <x:c r="Y9" s="12" t="n">
        <x:v>22047.1202586537</x:v>
      </x:c>
    </x:row>
    <x:row r="10" spans="1:25" s="6" customFormat="1">
      <x:c r="A10" s="184" t="s">
        <x:v>144</x:v>
      </x:c>
      <x:c r="B10" s="184" t="s">
        <x:v>145</x:v>
      </x:c>
      <x:c r="C10" s="184" t="s">
        <x:v>133</x:v>
      </x:c>
      <x:c r="D10" s="81" t="n">
        <x:v>2870543</x:v>
      </x:c>
      <x:c r="E10" s="81" t="n">
        <x:v>1814326</x:v>
      </x:c>
      <x:c r="F10" s="116" t="n">
        <x:v>1807343.79387907</x:v>
      </x:c>
      <x:c r="G10" s="81" t="n">
        <x:v>137590</x:v>
      </x:c>
      <x:c r="H10" s="81" t="n">
        <x:v>436303</x:v>
      </x:c>
      <x:c r="I10" s="117">
        <x:f>SUM(D10:H10)</x:f>
      </x:c>
      <x:c r="J10" s="81" t="n">
        <x:v>4361576</x:v>
      </x:c>
      <x:c r="K10" s="81" t="n">
        <x:v>132674</x:v>
      </x:c>
      <x:c r="L10" s="81" t="n">
        <x:v>1478348</x:v>
      </x:c>
      <x:c r="M10" s="81" t="n">
        <x:v>0</x:v>
      </x:c>
      <x:c r="N10" s="81" t="n">
        <x:v>328617</x:v>
      </x:c>
      <x:c r="O10" s="81" t="n">
        <x:v>292272</x:v>
      </x:c>
      <x:c r="P10" s="81" t="n">
        <x:v>472618</x:v>
      </x:c>
      <x:c r="Q10" s="117">
        <x:f>SUM(J10:P10)</x:f>
      </x:c>
      <x:c r="R10" s="81" t="n">
        <x:v>6871460</x:v>
      </x:c>
      <x:c r="S10" s="81" t="n">
        <x:v>194645</x:v>
      </x:c>
      <x:c r="T10" s="59">
        <x:f>SUM('Part C'!$R10:$S10)</x:f>
      </x:c>
      <x:c r="U10" s="81" t="n">
        <x:v>16168.1411764706</x:v>
      </x:c>
      <x:c r="V10" s="81" t="n">
        <x:v>457.988235294118</x:v>
      </x:c>
      <x:c r="W10" s="81" t="n">
        <x:v>1996954.18781726</x:v>
      </x:c>
      <x:c r="X10" s="81" t="n">
        <x:v>9063059.18781726</x:v>
      </x:c>
      <x:c r="Y10" s="12" t="n">
        <x:v>21324.8451478053</x:v>
      </x:c>
    </x:row>
    <x:row r="11" spans="1:25" s="6" customFormat="1">
      <x:c r="A11" s="184" t="s">
        <x:v>146</x:v>
      </x:c>
      <x:c r="B11" s="184" t="s">
        <x:v>147</x:v>
      </x:c>
      <x:c r="C11" s="184" t="s">
        <x:v>133</x:v>
      </x:c>
      <x:c r="D11" s="81" t="n">
        <x:v>2645117</x:v>
      </x:c>
      <x:c r="E11" s="81" t="n">
        <x:v>1999440</x:v>
      </x:c>
      <x:c r="F11" s="116" t="n">
        <x:v>1791792.10118097</x:v>
      </x:c>
      <x:c r="G11" s="81" t="n">
        <x:v>142707</x:v>
      </x:c>
      <x:c r="H11" s="81" t="n">
        <x:v>486498</x:v>
      </x:c>
      <x:c r="I11" s="117">
        <x:f>SUM(D11:H11)</x:f>
      </x:c>
      <x:c r="J11" s="81" t="n">
        <x:v>3864617</x:v>
      </x:c>
      <x:c r="K11" s="81" t="n">
        <x:v>0</x:v>
      </x:c>
      <x:c r="L11" s="81" t="n">
        <x:v>1809092</x:v>
      </x:c>
      <x:c r="M11" s="81" t="n">
        <x:v>0</x:v>
      </x:c>
      <x:c r="N11" s="81" t="n">
        <x:v>416781</x:v>
      </x:c>
      <x:c r="O11" s="81" t="n">
        <x:v>372785</x:v>
      </x:c>
      <x:c r="P11" s="81" t="n">
        <x:v>602279</x:v>
      </x:c>
      <x:c r="Q11" s="117">
        <x:f>SUM(J11:P11)</x:f>
      </x:c>
      <x:c r="R11" s="81" t="n">
        <x:v>6826202</x:v>
      </x:c>
      <x:c r="S11" s="81" t="n">
        <x:v>239352</x:v>
      </x:c>
      <x:c r="T11" s="59">
        <x:f>SUM('Part C'!$R11:$S11)</x:f>
      </x:c>
      <x:c r="U11" s="81" t="n">
        <x:v>16689.9804400978</x:v>
      </x:c>
      <x:c r="V11" s="81" t="n">
        <x:v>585.21271393643</x:v>
      </x:c>
      <x:c r="W11" s="81" t="n">
        <x:v>1921774.73604061</x:v>
      </x:c>
      <x:c r="X11" s="81" t="n">
        <x:v>8987328.73604061</x:v>
      </x:c>
      <x:c r="Y11" s="12" t="n">
        <x:v>21973.9088900748</x:v>
      </x:c>
    </x:row>
    <x:row r="12" spans="1:25" s="3" customFormat="1" ht="15" customHeight="1">
      <x:c r="A12" s="4" t="s">
        <x:v>151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138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133</x:v>
      </x:c>
      <x:c r="D9" s="185" t="s">
        <x:v>137</x:v>
      </x:c>
      <x:c r="E9" s="170" t="s">
        <x:v>138</x:v>
      </x:c>
      <x:c r="F9" s="119" t="n">
        <x:v>0</x:v>
      </x:c>
      <x:c r="G9" s="119" t="n">
        <x:v>32</x:v>
      </x:c>
      <x:c r="H9" s="119" t="n">
        <x:v>0</x:v>
      </x:c>
      <x:c r="I9" s="119" t="n">
        <x:v>0</x:v>
      </x:c>
      <x:c r="J9" s="120">
        <x:f>SUM(F9:I9)</x:f>
      </x:c>
      <x:c r="K9" s="81" t="n">
        <x:v>80830</x:v>
      </x:c>
      <x:c r="L9" s="81" t="n">
        <x:v>51844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133</x:v>
      </x:c>
      <x:c r="D10" s="185" t="s">
        <x:v>137</x:v>
      </x:c>
      <x:c r="E10" s="170" t="s">
        <x:v>138</x:v>
      </x:c>
      <x:c r="F10" s="119" t="n">
        <x:v>0</x:v>
      </x:c>
      <x:c r="G10" s="119" t="n">
        <x:v>30</x:v>
      </x:c>
      <x:c r="H10" s="119" t="n">
        <x:v>0</x:v>
      </x:c>
      <x:c r="I10" s="119" t="n">
        <x:v>0</x:v>
      </x:c>
      <x:c r="J10" s="120">
        <x:f>SUM(F10:I10)</x:f>
      </x:c>
      <x:c r="K10" s="81" t="n">
        <x:v>80830</x:v>
      </x:c>
      <x:c r="L10" s="81" t="n">
        <x:v>51844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146</x:v>
      </x:c>
      <x:c r="B11" s="184" t="s">
        <x:v>147</x:v>
      </x:c>
      <x:c r="C11" s="184" t="s">
        <x:v>133</x:v>
      </x:c>
      <x:c r="D11" s="185" t="s">
        <x:v>138</x:v>
      </x:c>
      <x:c r="E11" s="170" t="s">
        <x:v>138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211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212</x:v>
      </x:c>
      <x:c r="G15" s="144" t="s"/>
      <x:c r="H15" s="144" t="s"/>
      <x:c r="I15" s="144" t="s"/>
      <x:c r="J15" s="135" t="s"/>
      <x:c r="K15" s="134" t="s">
        <x:v>213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214</x:v>
      </x:c>
      <x:c r="F16" s="97" t="s">
        <x:v>193</x:v>
      </x:c>
      <x:c r="G16" s="5" t="s">
        <x:v>194</x:v>
      </x:c>
      <x:c r="H16" s="5" t="s">
        <x:v>195</x:v>
      </x:c>
      <x:c r="I16" s="98" t="s">
        <x:v>196</x:v>
      </x:c>
      <x:c r="J16" s="11" t="s">
        <x:v>197</x:v>
      </x:c>
      <x:c r="K16" s="97" t="s">
        <x:v>198</x:v>
      </x:c>
      <x:c r="L16" s="5" t="s">
        <x:v>210</x:v>
      </x:c>
      <x:c r="M16" s="98" t="s">
        <x:v>215</x:v>
      </x:c>
      <x:c r="N16" s="61" t="s">
        <x:v>201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216</x:v>
      </x:c>
      <x:c r="E17" s="16" t="n">
        <x:v>1</x:v>
      </x:c>
      <x:c r="F17" s="7" t="n">
        <x:v>0</x:v>
      </x:c>
      <x:c r="G17" s="7" t="n">
        <x:v>4</x:v>
      </x:c>
      <x:c r="H17" s="7" t="n">
        <x:v>0</x:v>
      </x:c>
      <x:c r="I17" s="7" t="n">
        <x:v>0</x:v>
      </x:c>
      <x:c r="J17" s="17">
        <x:f>SUM(F17:I17)</x:f>
      </x:c>
      <x:c r="K17" s="81" t="n">
        <x:v>11503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217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133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133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146</x:v>
      </x:c>
      <x:c r="B11" s="184" t="s">
        <x:v>147</x:v>
      </x:c>
      <x:c r="C11" s="184" t="s">
        <x:v>133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227</x:v>
      </x:c>
      <x:c r="C1" s="82" t="s">
        <x:v>228</x:v>
      </x:c>
    </x:row>
    <x:row r="2" spans="1:9" x14ac:dyDescent="0.3">
      <x:c r="A2" s="2" t="s">
        <x:v>141</x:v>
      </x:c>
      <x:c r="B2" s="83" t="s">
        <x:v>169</x:v>
      </x:c>
      <x:c r="C2" s="83" t="s">
        <x:v>137</x:v>
      </x:c>
    </x:row>
    <x:row r="3" spans="1:9" x14ac:dyDescent="0.3">
      <x:c r="A3" s="2" t="s">
        <x:v>229</x:v>
      </x:c>
      <x:c r="B3" s="83" t="s">
        <x:v>230</x:v>
      </x:c>
      <x:c r="C3" s="83" t="s">
        <x:v>138</x:v>
      </x:c>
      <x:c r="D3" s="2" t="s">
        <x:v>141</x:v>
      </x:c>
      <x:c r="F3" s="2" t="s">
        <x:v>169</x:v>
      </x:c>
      <x:c r="H3" s="2" t="n">
        <x:v>2021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142</x:v>
      </x:c>
      <x:c r="H4" s="2" t="n">
        <x:v>2022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148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236</x:v>
      </x:c>
      <x:c r="C6" s="0" t="s"/>
      <x:c r="D6" s="0" t="s">
        <x:v>229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237</x:v>
      </x:c>
      <x:c r="B7" s="83" t="s">
        <x:v>6</x:v>
      </x:c>
      <x:c r="D7" s="2" t="s">
        <x:v>134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239</x:v>
      </x:c>
      <x:c r="F10" s="2" t="n">
        <x:v>6</x:v>
      </x:c>
      <x:c r="I10" s="2" t="n">
        <x:v>2022</x:v>
      </x:c>
    </x:row>
    <x:row r="11" spans="1:9" x14ac:dyDescent="0.3">
      <x:c r="A11" s="2" t="s">
        <x:v>134</x:v>
      </x:c>
      <x:c r="B11" s="83" t="n">
        <x:v>8</x:v>
      </x:c>
      <x:c r="D11" s="2" t="s">
        <x:v>237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238</x:v>
      </x:c>
      <x:c r="F17" s="2" t="s">
        <x:v>237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