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<x:sst xmlns:x="http://schemas.openxmlformats.org/spreadsheetml/2006/main" count="232" uniqueCount="232">
  <x:si>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</x:si>
  <x:si>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</x:si>
  <x:si>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Randolph</x:t>
  </x:si>
  <x:si>
    <x:t>BEDS Code</x:t>
  </x:si>
  <x:si>
    <x:t>043001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</x:si>
  <x:si>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</x:si>
  <x:si>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</x:si>
  <x:si>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</x:si>
  <x:si>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</x:si>
  <x:si>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</x:si>
  <x:si>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Charles Shevlin</x:t>
  </x:si>
  <x:si>
    <x:t>Street Address Line 1</x:t>
  </x:si>
  <x:si>
    <x:t>18 Main Street</x:t>
  </x:si>
  <x:si>
    <x:t>Title of Contact</x:t>
  </x:si>
  <x:si>
    <x:t>School Business Official</x:t>
  </x:si>
  <x:si>
    <x:t>Street Address Line 2</x:t>
  </x:si>
  <x:si>
    <x:t/>
  </x:si>
  <x:si>
    <x:t>Email Address</x:t>
  </x:si>
  <x:si>
    <x:t>cshevlin@randolphcsd.org</x:t>
  </x:si>
  <x:si>
    <x:t>City</x:t>
  </x:si>
  <x:si>
    <x:t>Phone Number</x:t>
  </x:si>
  <x:si>
    <x:t>7163587006</x:t>
  </x:si>
  <x:si>
    <x:t>Zip Code</x:t>
  </x:si>
  <x:si>
    <x:t>14772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</x:si>
  <x:si>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</x:si>
  <x:si>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</x:si>
  <x:si>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</x:si>
  <x:si>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</x:si>
  <x:si>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</x:si>
  <x:si>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</x:si>
  <x:si>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</x:si>
  <x:si>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</x:si>
  <x:si>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</x:si>
  <x:si>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</x:si>
  <x:si>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</x:si>
  <x:si>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</x:si>
  <x:si>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</x:si>
  <x:si>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</x:si>
  <x:si>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</x:si>
  <x:si>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</x:si>
  <x:si>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</x:si>
  <x:si>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</x:si>
  <x:si>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</x:si>
  <x:si>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</x:si>
  <x:si>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</x:si>
  <x:si>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</x:si>
  <x:si>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</x:si>
  <x:si>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</x:si>
  <x:si>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</x:si>
  <x:si>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</x:si>
  <x:si>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</x:si>
  <x:si>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</x:si>
  <x:si>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</x:si>
  <x:si>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</x:si>
  <x:si>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</x:si>
  <x:si>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</x:si>
  <x:si>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</x:si>
  <x:si>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</x:si>
  <x:si>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</x:si>
  <x:si>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</x:si>
  <x:si>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</x:si>
  <x:si>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</x:si>
  <x:si>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</x:si>
  <x:si>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</x:si>
  <x:si>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</x:si>
  <x:si>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</x:si>
  <x:si>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</x:si>
  <x:si>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</x:si>
  <x:si>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</x:si>
  <x:si>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</x:si>
  <x:si>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</x:si>
  <x:si>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</x:si>
  <x:si>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</x:si>
  <x:si>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</x:si>
  <x:si>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</x:si>
  <x:si>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</x:si>
  <x:si>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</x:si>
  <x:si>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</x:si>
  <x:si>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</x:si>
  <x:si>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</x:si>
  <x:si>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</x:si>
  <x:si>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</x:si>
  <x:si>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</x:si>
  <x:si>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</x:si>
  <x:si>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</x:si>
  <x:si>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</x:si>
  <x:si>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</x:si>
  <x:si>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</x:si>
  <x:si>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</x:si>
  <x:si>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</x:si>
  <x:si>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</x:si>
  <x:si>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</x:si>
  <x:si>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</x:si>
  <x:si>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</x:si>
  <x:si>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</x:si>
  <x:si>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</x:si>
  <x:si>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</x:si>
  <x:si>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</x:si>
  <x:si>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</x:si>
  <x:si>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</x:si>
  <x:si>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</x:si>
  <x:si>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</x:si>
  <x:si>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</x:si>
  <x:si>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</x:si>
  <x:si>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</x:si>
  <x:si>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</x:si>
  <x:si>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</x:si>
  <x:si>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</x:si>
  <x:si>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</x:si>
  <x:si>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</x:si>
  <x:si>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</x:si>
  <x:si>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</x:si>
  <x:si>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</x:si>
  <x:si>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</x:si>
  <x:si>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</x:si>
  <x:si>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</x:si>
  <x:si>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</x:si>
  <x:si>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</x:si>
  <x:si>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</x:si>
  <x:si>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</x:si>
  <x:si>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</x:si>
  <x:si>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</x:si>
  <x:si>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</x:si>
  <x:si>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</x:si>
  <x:si>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</x:si>
  <x:si>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</x:si>
  <x:si>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</x:si>
  <x:si>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</x:si>
  <x:si>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</x:si>
  <x:si>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</x:si>
  <x:si>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043001040002</x:t>
  </x:si>
  <x:si>
    <x:t>RANDOLPH SENIOR HIGH SCHOOL</x:t>
  </x:si>
  <x:si>
    <x:t>Junior-Senior High School</x:t>
  </x:si>
  <x:si>
    <x:t>7</x:t>
  </x:si>
  <x:si>
    <x:t>12</x:t>
  </x:si>
  <x:si>
    <x:t>Yes</x:t>
  </x:si>
  <x:si>
    <x:t>No</x:t>
  </x:si>
  <x:si>
    <x:t>043001040003</x:t>
  </x:si>
  <x:si>
    <x:t>G N CHAPMAN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</x:si>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</x:sst>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20477498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834551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608790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686850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833050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608790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1495720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404601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308105</x:v>
      </x:c>
      <x:c r="E35" s="10" t="n">
        <x:v>0</x:v>
      </x:c>
      <x:c r="F35" s="7" t="n">
        <x:v>6</x:v>
      </x:c>
      <x:c r="G35" s="132" t="n">
        <x:v>51350.8333333333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779418</x:v>
      </x:c>
      <x:c r="E37" s="10" t="n">
        <x:v>0</x:v>
      </x:c>
      <x:c r="F37" s="7" t="n">
        <x:v>7</x:v>
      </x:c>
      <x:c r="G37" s="132" t="n">
        <x:v>111345.428571429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112605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843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7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20175</x:v>
      </x:c>
      <x:c r="E62" s="10" t="n">
        <x:v>0</x:v>
      </x:c>
      <x:c r="F62" s="84" t="n">
        <x:v>0.1</x:v>
      </x:c>
      <x:c r="G62" s="132" t="n">
        <x:v>201750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894847</x:v>
      </x:c>
      <x:c r="E63" s="10" t="n">
        <x:v>0</x:v>
      </x:c>
      <x:c r="F63" s="84" t="n">
        <x:v>6</x:v>
      </x:c>
      <x:c r="G63" s="132" t="n">
        <x:v>149141.166666667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1323024</x:v>
      </x:c>
      <x:c r="E64" s="10" t="n">
        <x:v>0</x:v>
      </x:c>
      <x:c r="F64" s="84" t="n">
        <x:v>16.5</x:v>
      </x:c>
      <x:c r="G64" s="132" t="n">
        <x:v>80183.2727272727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702613</x:v>
      </x:c>
      <x:c r="E65" s="10" t="n">
        <x:v>0</x:v>
      </x:c>
      <x:c r="F65" s="84" t="n">
        <x:v>1</x:v>
      </x:c>
      <x:c r="G65" s="132" t="n">
        <x:v>702613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509772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2690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4461355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9427832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426</x:v>
      </x:c>
      <x:c r="L8" s="107" t="n">
        <x:v>0</x:v>
      </x:c>
      <x:c r="M8" s="107" t="n">
        <x:v>0</x:v>
      </x:c>
      <x:c r="N8" s="107" t="n">
        <x:v>206</x:v>
      </x:c>
      <x:c r="O8" s="107" t="n">
        <x:v>0</x:v>
      </x:c>
      <x:c r="P8" s="107" t="n">
        <x:v>7</x:v>
      </x:c>
      <x:c r="Q8" s="108" t="n">
        <x:v>7</x:v>
      </x:c>
      <x:c r="R8" s="108" t="n">
        <x:v>27</x:v>
      </x:c>
      <x:c r="S8" s="108" t="n">
        <x:v>3</x:v>
      </x:c>
      <x:c r="T8" s="108" t="n">
        <x:v>1.5</x:v>
      </x:c>
      <x:c r="U8" s="108" t="n">
        <x:v>8</x:v>
      </x:c>
      <x:c r="V8" s="108" t="n">
        <x:v>32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417</x:v>
      </x:c>
      <x:c r="L9" s="107" t="n">
        <x:v>45</x:v>
      </x:c>
      <x:c r="M9" s="107" t="n">
        <x:v>7</x:v>
      </x:c>
      <x:c r="N9" s="107" t="n">
        <x:v>202</x:v>
      </x:c>
      <x:c r="O9" s="107" t="n">
        <x:v>0</x:v>
      </x:c>
      <x:c r="P9" s="107" t="n">
        <x:v>9</x:v>
      </x:c>
      <x:c r="Q9" s="108" t="n">
        <x:v>14</x:v>
      </x:c>
      <x:c r="R9" s="108" t="n">
        <x:v>27</x:v>
      </x:c>
      <x:c r="S9" s="108" t="n">
        <x:v>8</x:v>
      </x:c>
      <x:c r="T9" s="108" t="n">
        <x:v>1.5</x:v>
      </x:c>
      <x:c r="U9" s="108" t="n">
        <x:v>16</x:v>
      </x:c>
      <x:c r="V9" s="108" t="n">
        <x:v>32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2750862</x:v>
      </x:c>
      <x:c r="E8" s="81" t="n">
        <x:v>871706</x:v>
      </x:c>
      <x:c r="F8" s="116" t="n">
        <x:v>1714239.48365224</x:v>
      </x:c>
      <x:c r="G8" s="81" t="n">
        <x:v>650328</x:v>
      </x:c>
      <x:c r="H8" s="81" t="n">
        <x:v>368643</x:v>
      </x:c>
      <x:c r="I8" s="117">
        <x:f>SUM(D8:H8)</x:f>
      </x:c>
      <x:c r="J8" s="81" t="n">
        <x:v>4894005</x:v>
      </x:c>
      <x:c r="K8" s="81" t="n">
        <x:v>0</x:v>
      </x:c>
      <x:c r="L8" s="81" t="n">
        <x:v>821948</x:v>
      </x:c>
      <x:c r="M8" s="81" t="n">
        <x:v>0</x:v>
      </x:c>
      <x:c r="N8" s="81" t="n">
        <x:v>260488</x:v>
      </x:c>
      <x:c r="O8" s="81" t="n">
        <x:v>60689</x:v>
      </x:c>
      <x:c r="P8" s="81" t="n">
        <x:v>318648</x:v>
      </x:c>
      <x:c r="Q8" s="117">
        <x:f>SUM(J8:P8)</x:f>
      </x:c>
      <x:c r="R8" s="81" t="n">
        <x:v>6121227</x:v>
      </x:c>
      <x:c r="S8" s="81" t="n">
        <x:v>234551</x:v>
      </x:c>
      <x:c r="T8" s="59">
        <x:f>SUM('Part C'!$R8:$S8)</x:f>
      </x:c>
      <x:c r="U8" s="81" t="n">
        <x:v>14369.0774647887</x:v>
      </x:c>
      <x:c r="V8" s="81" t="n">
        <x:v>550.589201877934</x:v>
      </x:c>
      <x:c r="W8" s="81" t="n">
        <x:v>1643608.43128492</x:v>
      </x:c>
      <x:c r="X8" s="81" t="n">
        <x:v>7999386.43128492</x:v>
      </x:c>
      <x:c r="Y8" s="12" t="n">
        <x:v>18777.9024208566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3438427</x:v>
      </x:c>
      <x:c r="E9" s="81" t="n">
        <x:v>614635</x:v>
      </x:c>
      <x:c r="F9" s="116" t="n">
        <x:v>1917954.03429018</x:v>
      </x:c>
      <x:c r="G9" s="81" t="n">
        <x:v>650329</x:v>
      </x:c>
      <x:c r="H9" s="81" t="n">
        <x:v>261456</x:v>
      </x:c>
      <x:c r="I9" s="117">
        <x:f>SUM(D9:H9)</x:f>
      </x:c>
      <x:c r="J9" s="81" t="n">
        <x:v>4642291</x:v>
      </x:c>
      <x:c r="K9" s="81" t="n">
        <x:v>195067</x:v>
      </x:c>
      <x:c r="L9" s="81" t="n">
        <x:v>1355398</x:v>
      </x:c>
      <x:c r="M9" s="81" t="n">
        <x:v>50220</x:v>
      </x:c>
      <x:c r="N9" s="81" t="n">
        <x:v>260488</x:v>
      </x:c>
      <x:c r="O9" s="81" t="n">
        <x:v>60689</x:v>
      </x:c>
      <x:c r="P9" s="81" t="n">
        <x:v>318648</x:v>
      </x:c>
      <x:c r="Q9" s="117">
        <x:f>SUM(J9:P9)</x:f>
      </x:c>
      <x:c r="R9" s="81" t="n">
        <x:v>6282801</x:v>
      </x:c>
      <x:c r="S9" s="81" t="n">
        <x:v>600000</x:v>
      </x:c>
      <x:c r="T9" s="59">
        <x:f>SUM('Part C'!$R9:$S9)</x:f>
      </x:c>
      <x:c r="U9" s="81" t="n">
        <x:v>13396.1641791045</x:v>
      </x:c>
      <x:c r="V9" s="81" t="n">
        <x:v>1279.31769722814</x:v>
      </x:c>
      <x:c r="W9" s="81" t="n">
        <x:v>1809512.56871508</x:v>
      </x:c>
      <x:c r="X9" s="81" t="n">
        <x:v>8692313.56871508</x:v>
      </x:c>
      <x:c r="Y9" s="12" t="n">
        <x:v>18533.7176305226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45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131324</x:v>
      </x:c>
      <x:c r="L9" s="81" t="n">
        <x:v>63743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