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<x:sst xmlns:x="http://schemas.openxmlformats.org/spreadsheetml/2006/main" count="238" uniqueCount="238">
  <x:si>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</x:si>
  <x:si>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</x:si>
  <x:si>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Port Jervis</x:t>
  </x:si>
  <x:si>
    <x:t>BEDS Code</x:t>
  </x:si>
  <x:si>
    <x:t>441800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</x:si>
  <x:si>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</x:si>
  <x:si>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</x:si>
  <x:si>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</x:si>
  <x:si>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</x:si>
  <x:si>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</x:si>
  <x:si>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Timm</x:t>
  </x:si>
  <x:si>
    <x:t>Street Address Line 1</x:t>
  </x:si>
  <x:si>
    <x:t>9 Thompson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</x:si>
  <x:si>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</x:si>
  <x:si>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</x:si>
  <x:si>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</x:si>
  <x:si>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</x:si>
  <x:si>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</x:si>
  <x:si>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jtimm@pjschools.org</x:t>
  </x:si>
  <x:si>
    <x:t>City</x:t>
  </x:si>
  <x:si>
    <x:t>Phone Number</x:t>
  </x:si>
  <x:si>
    <x:t>8458583100</x:t>
  </x:si>
  <x:si>
    <x:t>Zip Code</x:t>
  </x:si>
  <x:si>
    <x:t>12771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</x:si>
  <x:si>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</x:si>
  <x:si>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</x:si>
  <x:si>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</x:si>
  <x:si>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</x:si>
  <x:si>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</x:si>
  <x:si>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</x:si>
  <x:si>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</x:si>
  <x:si>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</x:si>
  <x:si>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</x:si>
  <x:si>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</x:si>
  <x:si>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</x:si>
  <x:si>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</x:si>
  <x:si>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</x:si>
  <x:si>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</x:si>
  <x:si>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</x:si>
  <x:si>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</x:si>
  <x:si>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</x:si>
  <x:si>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</x:si>
  <x:si>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</x:si>
  <x:si>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</x:si>
  <x:si>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</x:si>
  <x:si>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</x:si>
  <x:si>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</x:si>
  <x:si>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</x:si>
  <x:si>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</x:si>
  <x:si>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</x:si>
  <x:si>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</x:si>
  <x:si>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</x:si>
  <x:si>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</x:si>
  <x:si>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</x:si>
  <x:si>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</x:si>
  <x:si>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</x:si>
  <x:si>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</x:si>
  <x:si>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</x:si>
  <x:si>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</x:si>
  <x:si>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</x:si>
  <x:si>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</x:si>
  <x:si>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</x:si>
  <x:si>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</x:si>
  <x:si>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</x:si>
  <x:si>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</x:si>
  <x:si>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</x:si>
  <x:si>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</x:si>
  <x:si>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</x:si>
  <x:si>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</x:si>
  <x:si>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</x:si>
  <x:si>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</x:si>
  <x:si>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</x:si>
  <x:si>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</x:si>
  <x:si>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</x:si>
  <x:si>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</x:si>
  <x:si>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</x:si>
  <x:si>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</x:si>
  <x:si>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</x:si>
  <x:si>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</x:si>
  <x:si>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</x:si>
  <x:si>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</x:si>
  <x:si>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</x:si>
  <x:si>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</x:si>
  <x:si>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</x:si>
  <x:si>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</x:si>
  <x:si>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</x:si>
  <x:si>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</x:si>
  <x:si>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</x:si>
  <x:si>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</x:si>
  <x:si>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</x:si>
  <x:si>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</x:si>
  <x:si>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</x:si>
  <x:si>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</x:si>
  <x:si>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</x:si>
  <x:si>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</x:si>
  <x:si>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</x:si>
  <x:si>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</x:si>
  <x:si>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</x:si>
  <x:si>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</x:si>
  <x:si>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</x:si>
  <x:si>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</x:si>
  <x:si>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</x:si>
  <x:si>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</x:si>
  <x:si>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</x:si>
  <x:si>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</x:si>
  <x:si>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</x:si>
  <x:si>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</x:si>
  <x:si>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</x:si>
  <x:si>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</x:si>
  <x:si>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</x:si>
  <x:si>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</x:si>
  <x:si>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</x:si>
  <x:si>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</x:si>
  <x:si>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</x:si>
  <x:si>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</x:si>
  <x:si>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</x:si>
  <x:si>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</x:si>
  <x:si>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</x:si>
  <x:si>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</x:si>
  <x:si>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</x:si>
  <x:si>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</x:si>
  <x:si>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</x:si>
  <x:si>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</x:si>
  <x:si>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</x:si>
  <x:si>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</x:si>
  <x:si>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</x:si>
  <x:si>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</x:si>
  <x:si>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</x:si>
  <x:si>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</x:si>
  <x:si>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</x:si>
  <x:si>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441800050001</x:t>
  </x:si>
  <x:si>
    <x:t>ANNA S KUHL ELEMENTARY SCHOOL</x:t>
  </x:si>
  <x:si>
    <x:t>Elementary School</x:t>
  </x:si>
  <x:si>
    <x:t>K</x:t>
  </x:si>
  <x:si>
    <x:t>6</x:t>
  </x:si>
  <x:si>
    <x:t>Yes</x:t>
  </x:si>
  <x:si>
    <x:t>No</x:t>
  </x:si>
  <x:si>
    <x:t>441800050002</x:t>
  </x:si>
  <x:si>
    <x:t>N A HAMILTON BICENTENNIAL SCHOOL</x:t>
  </x:si>
  <x:si>
    <x:t>441800050005</x:t>
  </x:si>
  <x:si>
    <x:t>PORT JERVIS MIDDLE SCHOOL</x:t>
  </x:si>
  <x:si>
    <x:t>Middle/Junior High School</x:t>
  </x:si>
  <x:si>
    <x:t>7</x:t>
  </x:si>
  <x:si>
    <x:t>8</x:t>
  </x:si>
  <x:si>
    <x:t>441800050006</x:t>
  </x:si>
  <x:si>
    <x:t>PORT JERVIS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</x:si>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</x:sst>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78977741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2719832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290853</x:v>
      </x:c>
      <x:c r="E16" s="10" t="n">
        <x:v>1092155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4192513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290853</x:v>
      </x:c>
      <x:c r="E24" s="10" t="n">
        <x:v>1092155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4715432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18246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844800</x:v>
      </x:c>
      <x:c r="E35" s="10" t="n">
        <x:v>0</x:v>
      </x:c>
      <x:c r="F35" s="7" t="n">
        <x:v>66</x:v>
      </x:c>
      <x:c r="G35" s="132" t="n">
        <x:v>12800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255018</x:v>
      </x:c>
      <x:c r="F36" s="7" t="n">
        <x:v>24</x:v>
      </x:c>
      <x:c r="G36" s="132" t="n">
        <x:v>10625.75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9715179</x:v>
      </x:c>
      <x:c r="E37" s="10" t="n">
        <x:v>0</x:v>
      </x:c>
      <x:c r="F37" s="7" t="n">
        <x:v>83</x:v>
      </x:c>
      <x:c r="G37" s="132" t="n">
        <x:v>117050.34939759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1450870</x:v>
      </x:c>
      <x:c r="E38" s="10" t="n">
        <x:v>0</x:v>
      </x:c>
      <x:c r="F38" s="7" t="n">
        <x:v>19</x:v>
      </x:c>
      <x:c r="G38" s="132" t="n">
        <x:v>76361.5789473684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430571</x:v>
      </x:c>
      <x:c r="F41" s="7" t="n">
        <x:v>64</x:v>
      </x:c>
      <x:c r="G41" s="132" t="n">
        <x:v>6727.671875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95670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1296218</x:v>
      </x:c>
      <x:c r="E63" s="10" t="n">
        <x:v>0</x:v>
      </x:c>
      <x:c r="F63" s="84" t="n">
        <x:v>10</x:v>
      </x:c>
      <x:c r="G63" s="132" t="n">
        <x:v>129621.8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4124060</x:v>
      </x:c>
      <x:c r="E64" s="10" t="n">
        <x:v>0</x:v>
      </x:c>
      <x:c r="F64" s="84" t="n">
        <x:v>40</x:v>
      </x:c>
      <x:c r="G64" s="132" t="n">
        <x:v>103101.5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909494</x:v>
      </x:c>
      <x:c r="E65" s="10" t="n">
        <x:v>0</x:v>
      </x:c>
      <x:c r="F65" s="84" t="n">
        <x:v>6</x:v>
      </x:c>
      <x:c r="G65" s="132" t="n">
        <x:v>151582.333333333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1257368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499824</x:v>
      </x:c>
      <x:c r="E72" s="10" t="n">
        <x:v>0</x:v>
      </x:c>
      <x:c r="F72" s="84" t="n">
        <x:v>2</x:v>
      </x:c>
      <x:c r="G72" s="132" t="n">
        <x:v>249912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117744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2898977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16567112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34210650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774</x:v>
      </x:c>
      <x:c r="L8" s="107" t="n">
        <x:v>0</x:v>
      </x:c>
      <x:c r="M8" s="107" t="n">
        <x:v>0</x:v>
      </x:c>
      <x:c r="N8" s="107" t="n">
        <x:v>536</x:v>
      </x:c>
      <x:c r="O8" s="107" t="n">
        <x:v>15</x:v>
      </x:c>
      <x:c r="P8" s="107" t="n">
        <x:v>143</x:v>
      </x:c>
      <x:c r="Q8" s="108" t="n">
        <x:v>3</x:v>
      </x:c>
      <x:c r="R8" s="108" t="n">
        <x:v>58</x:v>
      </x:c>
      <x:c r="S8" s="108" t="n">
        <x:v>17</x:v>
      </x:c>
      <x:c r="T8" s="108" t="n">
        <x:v>1.5</x:v>
      </x:c>
      <x:c r="U8" s="108" t="n">
        <x:v>5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389</x:v>
      </x:c>
      <x:c r="L9" s="107" t="n">
        <x:v>0</x:v>
      </x:c>
      <x:c r="M9" s="107" t="n">
        <x:v>0</x:v>
      </x:c>
      <x:c r="N9" s="107" t="n">
        <x:v>203</x:v>
      </x:c>
      <x:c r="O9" s="107" t="n">
        <x:v>3</x:v>
      </x:c>
      <x:c r="P9" s="107" t="n">
        <x:v>112</x:v>
      </x:c>
      <x:c r="Q9" s="108" t="n">
        <x:v>3</x:v>
      </x:c>
      <x:c r="R9" s="108" t="n">
        <x:v>40</x:v>
      </x:c>
      <x:c r="S9" s="108" t="n">
        <x:v>17</x:v>
      </x:c>
      <x:c r="T9" s="108" t="n">
        <x:v>1.5</x:v>
      </x:c>
      <x:c r="U9" s="108" t="n">
        <x:v>5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352</x:v>
      </x:c>
      <x:c r="L10" s="107" t="n">
        <x:v>0</x:v>
      </x:c>
      <x:c r="M10" s="107" t="n">
        <x:v>0</x:v>
      </x:c>
      <x:c r="N10" s="107" t="n">
        <x:v>199</x:v>
      </x:c>
      <x:c r="O10" s="107" t="n">
        <x:v>7</x:v>
      </x:c>
      <x:c r="P10" s="107" t="n">
        <x:v>67</x:v>
      </x:c>
      <x:c r="Q10" s="108" t="n">
        <x:v>6</x:v>
      </x:c>
      <x:c r="R10" s="108" t="n">
        <x:v>31</x:v>
      </x:c>
      <x:c r="S10" s="108" t="n">
        <x:v>2</x:v>
      </x:c>
      <x:c r="T10" s="108" t="n">
        <x:v>2</x:v>
      </x:c>
      <x:c r="U10" s="108" t="n">
        <x:v>5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796</x:v>
      </x:c>
      <x:c r="L11" s="107" t="n">
        <x:v>0</x:v>
      </x:c>
      <x:c r="M11" s="107" t="n">
        <x:v>0</x:v>
      </x:c>
      <x:c r="N11" s="107" t="n">
        <x:v>405</x:v>
      </x:c>
      <x:c r="O11" s="107" t="n">
        <x:v>8</x:v>
      </x:c>
      <x:c r="P11" s="107" t="n">
        <x:v>184</x:v>
      </x:c>
      <x:c r="Q11" s="108" t="n">
        <x:v>4</x:v>
      </x:c>
      <x:c r="R11" s="108" t="n">
        <x:v>59</x:v>
      </x:c>
      <x:c r="S11" s="108" t="n">
        <x:v>4</x:v>
      </x:c>
      <x:c r="T11" s="108" t="n">
        <x:v>3</x:v>
      </x:c>
      <x:c r="U11" s="108" t="n">
        <x:v>8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7668427</x:v>
      </x:c>
      <x:c r="E8" s="81" t="n">
        <x:v>2299409</x:v>
      </x:c>
      <x:c r="F8" s="116" t="n">
        <x:v>3982436.11582538</x:v>
      </x:c>
      <x:c r="G8" s="81" t="n">
        <x:v>303530</x:v>
      </x:c>
      <x:c r="H8" s="81" t="n">
        <x:v>974161</x:v>
      </x:c>
      <x:c r="I8" s="117">
        <x:f>SUM(D8:H8)</x:f>
      </x:c>
      <x:c r="J8" s="81" t="n">
        <x:v>9908701</x:v>
      </x:c>
      <x:c r="K8" s="81" t="n">
        <x:v>0</x:v>
      </x:c>
      <x:c r="L8" s="81" t="n">
        <x:v>2379309</x:v>
      </x:c>
      <x:c r="M8" s="81" t="n">
        <x:v>0</x:v>
      </x:c>
      <x:c r="N8" s="81" t="n">
        <x:v>818228</x:v>
      </x:c>
      <x:c r="O8" s="81" t="n">
        <x:v>917498</x:v>
      </x:c>
      <x:c r="P8" s="81" t="n">
        <x:v>1204226</x:v>
      </x:c>
      <x:c r="Q8" s="117">
        <x:f>SUM(J8:P8)</x:f>
      </x:c>
      <x:c r="R8" s="81" t="n">
        <x:v>14420616</x:v>
      </x:c>
      <x:c r="S8" s="81" t="n">
        <x:v>807346</x:v>
      </x:c>
      <x:c r="T8" s="59">
        <x:f>SUM('Part C'!$R8:$S8)</x:f>
      </x:c>
      <x:c r="U8" s="81" t="n">
        <x:v>18631.2868217054</x:v>
      </x:c>
      <x:c r="V8" s="81" t="n">
        <x:v>1043.0826873385</x:v>
      </x:c>
      <x:c r="W8" s="81" t="n">
        <x:v>3750887.39506707</x:v>
      </x:c>
      <x:c r="X8" s="81" t="n">
        <x:v>18978849.3950671</x:v>
      </x:c>
      <x:c r="Y8" s="12" t="n">
        <x:v>24520.4772546086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4271912</x:v>
      </x:c>
      <x:c r="E9" s="81" t="n">
        <x:v>1198263</x:v>
      </x:c>
      <x:c r="F9" s="116" t="n">
        <x:v>2185491.66337459</x:v>
      </x:c>
      <x:c r="G9" s="81" t="n">
        <x:v>139843</x:v>
      </x:c>
      <x:c r="H9" s="81" t="n">
        <x:v>518598</x:v>
      </x:c>
      <x:c r="I9" s="117">
        <x:f>SUM(D9:H9)</x:f>
      </x:c>
      <x:c r="J9" s="81" t="n">
        <x:v>4973144</x:v>
      </x:c>
      <x:c r="K9" s="81" t="n">
        <x:v>0</x:v>
      </x:c>
      <x:c r="L9" s="81" t="n">
        <x:v>1863515</x:v>
      </x:c>
      <x:c r="M9" s="81" t="n">
        <x:v>0</x:v>
      </x:c>
      <x:c r="N9" s="81" t="n">
        <x:v>411496</x:v>
      </x:c>
      <x:c r="O9" s="81" t="n">
        <x:v>460861</x:v>
      </x:c>
      <x:c r="P9" s="81" t="n">
        <x:v>605092</x:v>
      </x:c>
      <x:c r="Q9" s="117">
        <x:f>SUM(J9:P9)</x:f>
      </x:c>
      <x:c r="R9" s="81" t="n">
        <x:v>7844004</x:v>
      </x:c>
      <x:c r="S9" s="81" t="n">
        <x:v>470104</x:v>
      </x:c>
      <x:c r="T9" s="59">
        <x:f>SUM('Part C'!$R9:$S9)</x:f>
      </x:c>
      <x:c r="U9" s="81" t="n">
        <x:v>20164.5347043702</x:v>
      </x:c>
      <x:c r="V9" s="81" t="n">
        <x:v>1208.49357326478</x:v>
      </x:c>
      <x:c r="W9" s="81" t="n">
        <x:v>1885135.91302466</x:v>
      </x:c>
      <x:c r="X9" s="81" t="n">
        <x:v>10199243.9130247</x:v>
      </x:c>
      <x:c r="Y9" s="12" t="n">
        <x:v>26219.1360231997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3382178</x:v>
      </x:c>
      <x:c r="E10" s="81" t="n">
        <x:v>1190242</x:v>
      </x:c>
      <x:c r="F10" s="116" t="n">
        <x:v>1826812.81521107</x:v>
      </x:c>
      <x:c r="G10" s="81" t="n">
        <x:v>137417</x:v>
      </x:c>
      <x:c r="H10" s="81" t="n">
        <x:v>440853</x:v>
      </x:c>
      <x:c r="I10" s="117">
        <x:f>SUM(D10:H10)</x:f>
      </x:c>
      <x:c r="J10" s="81" t="n">
        <x:v>4315046</x:v>
      </x:c>
      <x:c r="K10" s="81" t="n">
        <x:v>0</x:v>
      </x:c>
      <x:c r="L10" s="81" t="n">
        <x:v>1114781</x:v>
      </x:c>
      <x:c r="M10" s="81" t="n">
        <x:v>0</x:v>
      </x:c>
      <x:c r="N10" s="81" t="n">
        <x:v>382411</x:v>
      </x:c>
      <x:c r="O10" s="81" t="n">
        <x:v>417238</x:v>
      </x:c>
      <x:c r="P10" s="81" t="n">
        <x:v>748027</x:v>
      </x:c>
      <x:c r="Q10" s="117">
        <x:f>SUM(J10:P10)</x:f>
      </x:c>
      <x:c r="R10" s="81" t="n">
        <x:v>6488491</x:v>
      </x:c>
      <x:c r="S10" s="81" t="n">
        <x:v>489012</x:v>
      </x:c>
      <x:c r="T10" s="59">
        <x:f>SUM('Part C'!$R10:$S10)</x:f>
      </x:c>
      <x:c r="U10" s="81" t="n">
        <x:v>18433.2130681818</x:v>
      </x:c>
      <x:c r="V10" s="81" t="n">
        <x:v>1389.23863636364</x:v>
      </x:c>
      <x:c r="W10" s="81" t="n">
        <x:v>1705829.92643877</x:v>
      </x:c>
      <x:c r="X10" s="81" t="n">
        <x:v>8683332.92643877</x:v>
      </x:c>
      <x:c r="Y10" s="12" t="n">
        <x:v>24668.5594501101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7986643</x:v>
      </x:c>
      <x:c r="E11" s="81" t="n">
        <x:v>2726071</x:v>
      </x:c>
      <x:c r="F11" s="116" t="n">
        <x:v>4280036.22171434</x:v>
      </x:c>
      <x:c r="G11" s="81" t="n">
        <x:v>1869037</x:v>
      </x:c>
      <x:c r="H11" s="81" t="n">
        <x:v>1233228</x:v>
      </x:c>
      <x:c r="I11" s="117">
        <x:f>SUM(D11:H11)</x:f>
      </x:c>
      <x:c r="J11" s="81" t="n">
        <x:v>11237832</x:v>
      </x:c>
      <x:c r="K11" s="81" t="n">
        <x:v>0</x:v>
      </x:c>
      <x:c r="L11" s="81" t="n">
        <x:v>3061488</x:v>
      </x:c>
      <x:c r="M11" s="81" t="n">
        <x:v>0</x:v>
      </x:c>
      <x:c r="N11" s="81" t="n">
        <x:v>838969</x:v>
      </x:c>
      <x:c r="O11" s="81" t="n">
        <x:v>942416</x:v>
      </x:c>
      <x:c r="P11" s="81" t="n">
        <x:v>2014311</x:v>
      </x:c>
      <x:c r="Q11" s="117">
        <x:f>SUM(J11:P11)</x:f>
      </x:c>
      <x:c r="R11" s="81" t="n">
        <x:v>17827235</x:v>
      </x:c>
      <x:c r="S11" s="81" t="n">
        <x:v>267781</x:v>
      </x:c>
      <x:c r="T11" s="59">
        <x:f>SUM('Part C'!$R11:$S11)</x:f>
      </x:c>
      <x:c r="U11" s="81" t="n">
        <x:v>22396.0238693467</x:v>
      </x:c>
      <x:c r="V11" s="81" t="n">
        <x:v>336.408291457286</x:v>
      </x:c>
      <x:c r="W11" s="81" t="n">
        <x:v>3857501.76546949</x:v>
      </x:c>
      <x:c r="X11" s="81" t="n">
        <x:v>21952517.7654695</x:v>
      </x:c>
      <x:c r="Y11" s="12" t="n">
        <x:v>27578.5399063687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7</x:v>
      </x:c>
      <x:c r="G17" s="7" t="n">
        <x:v>7</x:v>
      </x:c>
      <x:c r="H17" s="7" t="n">
        <x:v>5</x:v>
      </x:c>
      <x:c r="I17" s="7" t="n">
        <x:v>5</x:v>
      </x:c>
      <x:c r="J17" s="17">
        <x:f>SUM(F17:I17)</x:f>
      </x:c>
      <x:c r="K17" s="81" t="n">
        <x:v>0</x:v>
      </x:c>
      <x:c r="L17" s="81" t="n">
        <x:v>0</x:v>
      </x:c>
      <x:c r="M17" s="81" t="n">
        <x:v>255018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167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