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<x:sst xmlns:x="http://schemas.openxmlformats.org/spreadsheetml/2006/main" count="234" uniqueCount="234">
  <x:si>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</x:si>
  <x:si>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</x:si>
  <x:si>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Northern Adirondack</x:t>
  </x:si>
  <x:si>
    <x:t>BEDS Code</x:t>
  </x:si>
  <x:si>
    <x:t>090901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</x:si>
  <x:si>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</x:si>
  <x:si>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</x:si>
  <x:si>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</x:si>
  <x:si>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</x:si>
  <x:si>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</x:si>
  <x:si>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Brian Tousignant</x:t>
  </x:si>
  <x:si>
    <x:t>Street Address Line 1</x:t>
  </x:si>
  <x:si>
    <x:t>5572 Rt. 11</x:t>
  </x:si>
  <x:si>
    <x:t>Title of Contact</x:t>
  </x:si>
  <x:si>
    <x:t>School Business Executive</x:t>
  </x:si>
  <x:si>
    <x:t>Street Address Line 2</x:t>
  </x:si>
  <x:si>
    <x:t>P.O. Box 164</x:t>
  </x:si>
  <x:si>
    <x:t>Email Address</x:t>
  </x:si>
  <x:si>
    <x:t>btousignant@nacs1.org</x:t>
  </x:si>
  <x:si>
    <x:t>City</x:t>
  </x:si>
  <x:si>
    <x:t>Ellenburg Depot</x:t>
  </x:si>
  <x:si>
    <x:t>Phone Number</x:t>
  </x:si>
  <x:si>
    <x:t>5185943986</x:t>
  </x:si>
  <x:si>
    <x:t>Zip Code</x:t>
  </x:si>
  <x:si>
    <x:t>12935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</x:si>
  <x:si>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</x:si>
  <x:si>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</x:si>
  <x:si>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</x:si>
  <x:si>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</x:si>
  <x:si>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</x:si>
  <x:si>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</x:si>
  <x:si>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</x:si>
  <x:si>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</x:si>
  <x:si>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</x:si>
  <x:si>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</x:si>
  <x:si>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</x:si>
  <x:si>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</x:si>
  <x:si>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</x:si>
  <x:si>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</x:si>
  <x:si>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</x:si>
  <x:si>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</x:si>
  <x:si>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</x:si>
  <x:si>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</x:si>
  <x:si>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</x:si>
  <x:si>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</x:si>
  <x:si>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</x:si>
  <x:si>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</x:si>
  <x:si>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</x:si>
  <x:si>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</x:si>
  <x:si>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</x:si>
  <x:si>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</x:si>
  <x:si>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</x:si>
  <x:si>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</x:si>
  <x:si>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</x:si>
  <x:si>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</x:si>
  <x:si>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</x:si>
  <x:si>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</x:si>
  <x:si>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</x:si>
  <x:si>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</x:si>
  <x:si>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</x:si>
  <x:si>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</x:si>
  <x:si>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</x:si>
  <x:si>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</x:si>
  <x:si>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</x:si>
  <x:si>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</x:si>
  <x:si>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</x:si>
  <x:si>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</x:si>
  <x:si>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</x:si>
  <x:si>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</x:si>
  <x:si>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</x:si>
  <x:si>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</x:si>
  <x:si>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</x:si>
  <x:si>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</x:si>
  <x:si>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</x:si>
  <x:si>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</x:si>
  <x:si>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</x:si>
  <x:si>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</x:si>
  <x:si>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</x:si>
  <x:si>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</x:si>
  <x:si>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</x:si>
  <x:si>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</x:si>
  <x:si>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</x:si>
  <x:si>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</x:si>
  <x:si>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</x:si>
  <x:si>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</x:si>
  <x:si>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</x:si>
  <x:si>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</x:si>
  <x:si>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</x:si>
  <x:si>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</x:si>
  <x:si>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</x:si>
  <x:si>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</x:si>
  <x:si>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</x:si>
  <x:si>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</x:si>
  <x:si>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</x:si>
  <x:si>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</x:si>
  <x:si>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</x:si>
  <x:si>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</x:si>
  <x:si>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</x:si>
  <x:si>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</x:si>
  <x:si>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</x:si>
  <x:si>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</x:si>
  <x:si>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</x:si>
  <x:si>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</x:si>
  <x:si>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</x:si>
  <x:si>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</x:si>
  <x:si>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</x:si>
  <x:si>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</x:si>
  <x:si>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</x:si>
  <x:si>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</x:si>
  <x:si>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</x:si>
  <x:si>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</x:si>
  <x:si>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</x:si>
  <x:si>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</x:si>
  <x:si>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</x:si>
  <x:si>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</x:si>
  <x:si>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</x:si>
  <x:si>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</x:si>
  <x:si>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</x:si>
  <x:si>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</x:si>
  <x:si>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</x:si>
  <x:si>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</x:si>
  <x:si>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</x:si>
  <x:si>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</x:si>
  <x:si>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</x:si>
  <x:si>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</x:si>
  <x:si>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</x:si>
  <x:si>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</x:si>
  <x:si>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</x:si>
  <x:si>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</x:si>
  <x:si>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</x:si>
  <x:si>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</x:si>
  <x:si>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090901040001</x:t>
  </x:si>
  <x:si>
    <x:t>NORTHERN ADIRONDACK ELEMENTARY SCH</x:t>
  </x:si>
  <x:si>
    <x:t/>
  </x:si>
  <x:si>
    <x:t>Elementary School</x:t>
  </x:si>
  <x:si>
    <x:t>K</x:t>
  </x:si>
  <x:si>
    <x:t>5</x:t>
  </x:si>
  <x:si>
    <x:t>Yes</x:t>
  </x:si>
  <x:si>
    <x:t>No</x:t>
  </x:si>
  <x:si>
    <x:t>090901040002</x:t>
  </x:si>
  <x:si>
    <x:t>NORTHERN ADIRONDACK MID/HIGH SCH</x:t>
  </x:si>
  <x:si>
    <x:t>Middle/Junior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</x:si>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</x:sst>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24737225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100000</x:v>
      </x:c>
      <x:c r="E15" s="10" t="n">
        <x:v>1438846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25000</x:v>
      </x:c>
      <x:c r="E16" s="10" t="n">
        <x:v>575000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3268511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25000</x:v>
      </x:c>
      <x:c r="E24" s="10" t="n">
        <x:v>575000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1700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941837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384517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1715106</x:v>
      </x:c>
      <x:c r="E37" s="10" t="n">
        <x:v>0</x:v>
      </x:c>
      <x:c r="F37" s="7" t="n">
        <x:v>24</x:v>
      </x:c>
      <x:c r="G37" s="132" t="n">
        <x:v>71462.75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250000</x:v>
      </x:c>
      <x:c r="E38" s="10" t="n">
        <x:v>0</x:v>
      </x:c>
      <x:c r="F38" s="7" t="n">
        <x:v>9</x:v>
      </x:c>
      <x:c r="G38" s="132" t="n">
        <x:v>27777.7777777778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80000</x:v>
      </x:c>
      <x:c r="E41" s="10" t="n">
        <x:v>0</x:v>
      </x:c>
      <x:c r="F41" s="7" t="n">
        <x:v>12</x:v>
      </x:c>
      <x:c r="G41" s="132" t="n">
        <x:v>6666.66666666667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820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33950</x:v>
      </x:c>
      <x:c r="E62" s="10" t="n">
        <x:v>0</x:v>
      </x:c>
      <x:c r="F62" s="84" t="n">
        <x:v>0.1</x:v>
      </x:c>
      <x:c r="G62" s="132" t="n">
        <x:v>339500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635754</x:v>
      </x:c>
      <x:c r="E63" s="10" t="n">
        <x:v>0</x:v>
      </x:c>
      <x:c r="F63" s="84" t="n">
        <x:v>6.3</x:v>
      </x:c>
      <x:c r="G63" s="132" t="n">
        <x:v>100913.333333333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1370062</x:v>
      </x:c>
      <x:c r="E64" s="10" t="n">
        <x:v>0</x:v>
      </x:c>
      <x:c r="F64" s="84" t="n">
        <x:v>15</x:v>
      </x:c>
      <x:c r="G64" s="132" t="n">
        <x:v>91337.4666666667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513331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569999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568358</x:v>
      </x:c>
      <x:c r="E72" s="10" t="n">
        <x:v>0</x:v>
      </x:c>
      <x:c r="F72" s="84" t="n">
        <x:v>9</x:v>
      </x:c>
      <x:c r="G72" s="132" t="n">
        <x:v>63150.8888888889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293556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1675000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7230485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9954765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390</x:v>
      </x:c>
      <x:c r="L8" s="107" t="n">
        <x:v>0</x:v>
      </x:c>
      <x:c r="M8" s="107" t="n">
        <x:v>0</x:v>
      </x:c>
      <x:c r="N8" s="107" t="n">
        <x:v>150</x:v>
      </x:c>
      <x:c r="O8" s="107" t="n">
        <x:v>0</x:v>
      </x:c>
      <x:c r="P8" s="107" t="n">
        <x:v>75</x:v>
      </x:c>
      <x:c r="Q8" s="108" t="n">
        <x:v>4</x:v>
      </x:c>
      <x:c r="R8" s="108" t="n">
        <x:v>28</x:v>
      </x:c>
      <x:c r="S8" s="108" t="n">
        <x:v>1</x:v>
      </x:c>
      <x:c r="T8" s="108" t="n">
        <x:v>1</x:v>
      </x:c>
      <x:c r="U8" s="108" t="n">
        <x:v>12</x:v>
      </x:c>
      <x:c r="V8" s="108" t="n">
        <x:v>6.5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430</x:v>
      </x:c>
      <x:c r="L9" s="107" t="n">
        <x:v>0</x:v>
      </x:c>
      <x:c r="M9" s="107" t="n">
        <x:v>0</x:v>
      </x:c>
      <x:c r="N9" s="107" t="n">
        <x:v>170</x:v>
      </x:c>
      <x:c r="O9" s="107" t="n">
        <x:v>0</x:v>
      </x:c>
      <x:c r="P9" s="107" t="n">
        <x:v>75</x:v>
      </x:c>
      <x:c r="Q9" s="108" t="n">
        <x:v>5</x:v>
      </x:c>
      <x:c r="R9" s="108" t="n">
        <x:v>43</x:v>
      </x:c>
      <x:c r="S9" s="108" t="n">
        <x:v>3</x:v>
      </x:c>
      <x:c r="T9" s="108" t="n">
        <x:v>2</x:v>
      </x:c>
      <x:c r="U9" s="108" t="n">
        <x:v>10</x:v>
      </x:c>
      <x:c r="V9" s="108" t="n">
        <x:v>7.5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162</x:v>
      </x:c>
      <x:c r="L7" s="113" t="s">
        <x:v>163</x:v>
      </x:c>
      <x:c r="M7" s="183" t="s">
        <x:v>164</x:v>
      </x:c>
      <x:c r="N7" s="113" t="s">
        <x:v>165</x:v>
      </x:c>
      <x:c r="O7" s="183" t="s">
        <x:v>166</x:v>
      </x:c>
      <x:c r="P7" s="183" t="s">
        <x:v>167</x:v>
      </x:c>
      <x:c r="Q7" s="113" t="s">
        <x:v>168</x:v>
      </x:c>
      <x:c r="R7" s="113" t="s">
        <x:v>169</x:v>
      </x:c>
      <x:c r="S7" s="113" t="s">
        <x:v>170</x:v>
      </x:c>
      <x:c r="T7" s="11" t="s">
        <x:v>171</x:v>
      </x:c>
      <x:c r="U7" s="124" t="s">
        <x:v>172</x:v>
      </x:c>
      <x:c r="V7" s="124" t="s">
        <x:v>173</x:v>
      </x:c>
      <x:c r="W7" s="124" t="s">
        <x:v>174</x:v>
      </x:c>
      <x:c r="X7" s="124" t="s">
        <x:v>175</x:v>
      </x:c>
      <x:c r="Y7" s="124" t="s">
        <x:v>176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2489601</x:v>
      </x:c>
      <x:c r="E8" s="81" t="n">
        <x:v>648344</x:v>
      </x:c>
      <x:c r="F8" s="116" t="n">
        <x:v>1751202.20098868</x:v>
      </x:c>
      <x:c r="G8" s="81" t="n">
        <x:v>314359</x:v>
      </x:c>
      <x:c r="H8" s="81" t="n">
        <x:v>389606</x:v>
      </x:c>
      <x:c r="I8" s="117">
        <x:f>SUM(D8:H8)</x:f>
      </x:c>
      <x:c r="J8" s="81" t="n">
        <x:v>3880603</x:v>
      </x:c>
      <x:c r="K8" s="81" t="n">
        <x:v>0</x:v>
      </x:c>
      <x:c r="L8" s="81" t="n">
        <x:v>857646</x:v>
      </x:c>
      <x:c r="M8" s="81" t="n">
        <x:v>0</x:v>
      </x:c>
      <x:c r="N8" s="81" t="n">
        <x:v>0</x:v>
      </x:c>
      <x:c r="O8" s="81" t="n">
        <x:v>385330</x:v>
      </x:c>
      <x:c r="P8" s="81" t="n">
        <x:v>469533</x:v>
      </x:c>
      <x:c r="Q8" s="117">
        <x:f>SUM(J8:P8)</x:f>
      </x:c>
      <x:c r="R8" s="81" t="n">
        <x:v>5013077</x:v>
      </x:c>
      <x:c r="S8" s="81" t="n">
        <x:v>580035</x:v>
      </x:c>
      <x:c r="T8" s="59">
        <x:f>SUM('Part C'!$R8:$S8)</x:f>
      </x:c>
      <x:c r="U8" s="81" t="n">
        <x:v>12854.0435897436</x:v>
      </x:c>
      <x:c r="V8" s="81" t="n">
        <x:v>1487.26923076923</x:v>
      </x:c>
      <x:c r="W8" s="81" t="n">
        <x:v>2691955.97560976</x:v>
      </x:c>
      <x:c r="X8" s="81" t="n">
        <x:v>8285067.97560976</x:v>
      </x:c>
      <x:c r="Y8" s="12" t="n">
        <x:v>21243.764040025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3524374</x:v>
      </x:c>
      <x:c r="E9" s="81" t="n">
        <x:v>803048</x:v>
      </x:c>
      <x:c r="F9" s="116" t="n">
        <x:v>2415017.1309589</x:v>
      </x:c>
      <x:c r="G9" s="81" t="n">
        <x:v>996824</x:v>
      </x:c>
      <x:c r="H9" s="81" t="n">
        <x:v>542015</x:v>
      </x:c>
      <x:c r="I9" s="117">
        <x:f>SUM(D9:H9)</x:f>
      </x:c>
      <x:c r="J9" s="81" t="n">
        <x:v>4849523</x:v>
      </x:c>
      <x:c r="K9" s="81" t="n">
        <x:v>0</x:v>
      </x:c>
      <x:c r="L9" s="81" t="n">
        <x:v>2075128</x:v>
      </x:c>
      <x:c r="M9" s="81" t="n">
        <x:v>0</x:v>
      </x:c>
      <x:c r="N9" s="81" t="n">
        <x:v>0</x:v>
      </x:c>
      <x:c r="O9" s="81" t="n">
        <x:v>561578</x:v>
      </x:c>
      <x:c r="P9" s="81" t="n">
        <x:v>795049</x:v>
      </x:c>
      <x:c r="Q9" s="117">
        <x:f>SUM(J9:P9)</x:f>
      </x:c>
      <x:c r="R9" s="81" t="n">
        <x:v>7422467</x:v>
      </x:c>
      <x:c r="S9" s="81" t="n">
        <x:v>858811</x:v>
      </x:c>
      <x:c r="T9" s="59">
        <x:f>SUM('Part C'!$R9:$S9)</x:f>
      </x:c>
      <x:c r="U9" s="81" t="n">
        <x:v>17261.5511627907</x:v>
      </x:c>
      <x:c r="V9" s="81" t="n">
        <x:v>1997.23488372093</x:v>
      </x:c>
      <x:c r="W9" s="81" t="n">
        <x:v>2968054.02439024</x:v>
      </x:c>
      <x:c r="X9" s="81" t="n">
        <x:v>11249332.0243902</x:v>
      </x:c>
      <x:c r="Y9" s="12" t="n">
        <x:v>26161.2372660238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180</x:v>
      </x:c>
      <x:c r="G6" s="144" t="s"/>
      <x:c r="H6" s="144" t="s"/>
      <x:c r="I6" s="144" t="s"/>
      <x:c r="J6" s="135" t="s"/>
      <x:c r="K6" s="134" t="s">
        <x:v>181</x:v>
      </x:c>
      <x:c r="L6" s="144" t="s"/>
      <x:c r="M6" s="144" t="s"/>
      <x:c r="N6" s="135" t="s"/>
      <x:c r="O6" s="65" t="s"/>
      <x:c r="P6" s="134" t="s">
        <x:v>182</x:v>
      </x:c>
      <x:c r="Q6" s="144" t="s"/>
      <x:c r="R6" s="144" t="s"/>
      <x:c r="S6" s="144" t="s"/>
      <x:c r="T6" s="144" t="s"/>
      <x:c r="U6" s="144" t="s"/>
      <x:c r="V6" s="135" t="s"/>
      <x:c r="W6" s="67" t="s">
        <x:v>183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184</x:v>
      </x:c>
      <x:c r="E7" s="75" t="s">
        <x:v>185</x:v>
      </x:c>
      <x:c r="F7" s="75" t="s">
        <x:v>186</x:v>
      </x:c>
      <x:c r="G7" s="100" t="s">
        <x:v>187</x:v>
      </x:c>
      <x:c r="H7" s="100" t="s">
        <x:v>188</x:v>
      </x:c>
      <x:c r="I7" s="100" t="s">
        <x:v>189</x:v>
      </x:c>
      <x:c r="J7" s="113" t="s">
        <x:v>190</x:v>
      </x:c>
      <x:c r="K7" s="75" t="s">
        <x:v>191</x:v>
      </x:c>
      <x:c r="L7" s="100" t="s">
        <x:v>192</x:v>
      </x:c>
      <x:c r="M7" s="100" t="s">
        <x:v>193</x:v>
      </x:c>
      <x:c r="N7" s="75" t="s">
        <x:v>194</x:v>
      </x:c>
      <x:c r="O7" s="113" t="s">
        <x:v>195</x:v>
      </x:c>
      <x:c r="P7" s="75" t="s">
        <x:v>196</x:v>
      </x:c>
      <x:c r="Q7" s="100" t="s">
        <x:v>197</x:v>
      </x:c>
      <x:c r="R7" s="100" t="s">
        <x:v>198</x:v>
      </x:c>
      <x:c r="S7" s="100" t="s">
        <x:v>199</x:v>
      </x:c>
      <x:c r="T7" s="100" t="s">
        <x:v>200</x:v>
      </x:c>
      <x:c r="U7" s="100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27500</x:v>
      </x:c>
      <x:c r="Q8" s="81" t="n">
        <x:v>7500</x:v>
      </x:c>
      <x:c r="R8" s="81" t="n">
        <x:v>0</x:v>
      </x:c>
      <x:c r="S8" s="81" t="n">
        <x:v>0</x:v>
      </x:c>
      <x:c r="T8" s="81" t="n">
        <x:v>15000</x:v>
      </x:c>
      <x:c r="U8" s="81" t="n">
        <x:v>0</x:v>
      </x:c>
      <x:c r="V8" s="117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27500</x:v>
      </x:c>
      <x:c r="Q9" s="81" t="n">
        <x:v>7500</x:v>
      </x:c>
      <x:c r="R9" s="81" t="n">
        <x:v>0</x:v>
      </x:c>
      <x:c r="S9" s="81" t="n">
        <x:v>0</x:v>
      </x:c>
      <x:c r="T9" s="81" t="n">
        <x:v>15000</x:v>
      </x:c>
      <x:c r="U9" s="81" t="n">
        <x:v>0</x:v>
      </x:c>
      <x:c r="V9" s="117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204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205</x:v>
      </x:c>
      <x:c r="G13" s="144" t="s"/>
      <x:c r="H13" s="144" t="s"/>
      <x:c r="I13" s="144" t="s"/>
      <x:c r="J13" s="135" t="s"/>
      <x:c r="K13" s="134" t="s">
        <x:v>206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207</x:v>
      </x:c>
      <x:c r="F14" s="97" t="s">
        <x:v>186</x:v>
      </x:c>
      <x:c r="G14" s="5" t="s">
        <x:v>187</x:v>
      </x:c>
      <x:c r="H14" s="5" t="s">
        <x:v>188</x:v>
      </x:c>
      <x:c r="I14" s="98" t="s">
        <x:v>189</x:v>
      </x:c>
      <x:c r="J14" s="11" t="s">
        <x:v>190</x:v>
      </x:c>
      <x:c r="K14" s="97" t="s">
        <x:v>191</x:v>
      </x:c>
      <x:c r="L14" s="5" t="s">
        <x:v>203</x:v>
      </x:c>
      <x:c r="M14" s="98" t="s">
        <x:v>208</x:v>
      </x:c>
      <x:c r="N14" s="61" t="s">
        <x:v>194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209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210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220</x:v>
      </x:c>
      <x:c r="C1" s="82" t="s">
        <x:v>221</x:v>
      </x:c>
    </x:row>
    <x:row r="2" spans="1:9" x14ac:dyDescent="0.3">
      <x:c r="A2" s="2" t="s">
        <x:v>134</x:v>
      </x:c>
      <x:c r="B2" s="83" t="s">
        <x:v>162</x:v>
      </x:c>
      <x:c r="C2" s="83" t="s">
        <x:v>137</x:v>
      </x:c>
    </x:row>
    <x:row r="3" spans="1:9" x14ac:dyDescent="0.3">
      <x:c r="A3" s="2" t="s">
        <x:v>222</x:v>
      </x:c>
      <x:c r="B3" s="83" t="s">
        <x:v>223</x:v>
      </x:c>
      <x:c r="C3" s="83" t="s">
        <x:v>138</x:v>
      </x:c>
      <x:c r="D3" s="2" t="s">
        <x:v>134</x:v>
      </x:c>
      <x:c r="F3" s="2" t="s">
        <x:v>162</x:v>
      </x:c>
      <x:c r="H3" s="2" t="n">
        <x:v>2021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141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229</x:v>
      </x:c>
      <x:c r="C6" s="0" t="s"/>
      <x:c r="D6" s="0" t="s">
        <x:v>222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230</x:v>
      </x:c>
      <x:c r="B7" s="83" t="s">
        <x:v>6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