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<x:sst xmlns:x="http://schemas.openxmlformats.org/spreadsheetml/2006/main" count="252" uniqueCount="252">
  <x:si>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</x:si>
  <x:si>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</x:si>
  <x:si>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North Syracuse</x:t>
  </x:si>
  <x:si>
    <x:t>BEDS Code</x:t>
  </x:si>
  <x:si>
    <x:t>420303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</x:si>
  <x:si>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</x:si>
  <x:si>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</x:si>
  <x:si>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</x:si>
  <x:si>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</x:si>
  <x:si>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</x:si>
  <x:si>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Vincent Love</x:t>
  </x:si>
  <x:si>
    <x:t>Street Address Line 1</x:t>
  </x:si>
  <x:si>
    <x:t>5355 West Taft Road</x:t>
  </x:si>
  <x:si>
    <x:t>Title of Contact</x:t>
  </x:si>
  <x:si>
    <x:t>Treasurer</x:t>
  </x:si>
  <x:si>
    <x:t>Street Address Line 2</x:t>
  </x:si>
  <x:si>
    <x:t/>
  </x:si>
  <x:si>
    <x:t>Email Address</x:t>
  </x:si>
  <x:si>
    <x:t>vlove@nscsd.org</x:t>
  </x:si>
  <x:si>
    <x:t>City</x:t>
  </x:si>
  <x:si>
    <x:t>Phone Number</x:t>
  </x:si>
  <x:si>
    <x:t>3152182116</x:t>
  </x:si>
  <x:si>
    <x:t>Zip Code</x:t>
  </x:si>
  <x:si>
    <x:t>13212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</x:si>
  <x:si>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</x:si>
  <x:si>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</x:si>
  <x:si>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</x:si>
  <x:si>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</x:si>
  <x:si>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</x:si>
  <x:si>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</x:si>
  <x:si>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</x:si>
  <x:si>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</x:si>
  <x:si>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</x:si>
  <x:si>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</x:si>
  <x:si>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</x:si>
  <x:si>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</x:si>
  <x:si>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</x:si>
  <x:si>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</x:si>
  <x:si>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</x:si>
  <x:si>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</x:si>
  <x:si>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</x:si>
  <x:si>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</x:si>
  <x:si>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</x:si>
  <x:si>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</x:si>
  <x:si>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</x:si>
  <x:si>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</x:si>
  <x:si>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</x:si>
  <x:si>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</x:si>
  <x:si>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</x:si>
  <x:si>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</x:si>
  <x:si>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</x:si>
  <x:si>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</x:si>
  <x:si>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</x:si>
  <x:si>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</x:si>
  <x:si>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</x:si>
  <x:si>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</x:si>
  <x:si>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</x:si>
  <x:si>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</x:si>
  <x:si>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</x:si>
  <x:si>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</x:si>
  <x:si>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</x:si>
  <x:si>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</x:si>
  <x:si>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</x:si>
  <x:si>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</x:si>
  <x:si>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</x:si>
  <x:si>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</x:si>
  <x:si>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</x:si>
  <x:si>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</x:si>
  <x:si>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</x:si>
  <x:si>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</x:si>
  <x:si>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</x:si>
  <x:si>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</x:si>
  <x:si>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</x:si>
  <x:si>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</x:si>
  <x:si>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</x:si>
  <x:si>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</x:si>
  <x:si>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</x:si>
  <x:si>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</x:si>
  <x:si>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</x:si>
  <x:si>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</x:si>
  <x:si>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</x:si>
  <x:si>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</x:si>
  <x:si>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</x:si>
  <x:si>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</x:si>
  <x:si>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</x:si>
  <x:si>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</x:si>
  <x:si>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</x:si>
  <x:si>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</x:si>
  <x:si>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</x:si>
  <x:si>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</x:si>
  <x:si>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</x:si>
  <x:si>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</x:si>
  <x:si>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</x:si>
  <x:si>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</x:si>
  <x:si>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</x:si>
  <x:si>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</x:si>
  <x:si>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</x:si>
  <x:si>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</x:si>
  <x:si>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</x:si>
  <x:si>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</x:si>
  <x:si>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</x:si>
  <x:si>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</x:si>
  <x:si>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</x:si>
  <x:si>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</x:si>
  <x:si>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</x:si>
  <x:si>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</x:si>
  <x:si>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</x:si>
  <x:si>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</x:si>
  <x:si>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</x:si>
  <x:si>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</x:si>
  <x:si>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</x:si>
  <x:si>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</x:si>
  <x:si>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</x:si>
  <x:si>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</x:si>
  <x:si>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</x:si>
  <x:si>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</x:si>
  <x:si>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</x:si>
  <x:si>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</x:si>
  <x:si>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</x:si>
  <x:si>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</x:si>
  <x:si>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</x:si>
  <x:si>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</x:si>
  <x:si>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</x:si>
  <x:si>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</x:si>
  <x:si>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</x:si>
  <x:si>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</x:si>
  <x:si>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</x:si>
  <x:si>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</x:si>
  <x:si>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</x:si>
  <x:si>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</x:si>
  <x:si>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420303060001</x:t>
  </x:si>
  <x:si>
    <x:t>ALLEN ROAD ELEMENTARY SCHOOL</x:t>
  </x:si>
  <x:si>
    <x:t>Elementary School</x:t>
  </x:si>
  <x:si>
    <x:t>K</x:t>
  </x:si>
  <x:si>
    <x:t>4</x:t>
  </x:si>
  <x:si>
    <x:t>Yes</x:t>
  </x:si>
  <x:si>
    <x:t>No</x:t>
  </x:si>
  <x:si>
    <x:t>420303060002</x:t>
  </x:si>
  <x:si>
    <x:t>KARL W SAILE BEAR ROAD ELEMENTARY SCHOOL</x:t>
  </x:si>
  <x:si>
    <x:t>420303060003</x:t>
  </x:si>
  <x:si>
    <x:t>CICERO ELEMENTARY SCHOOL</x:t>
  </x:si>
  <x:si>
    <x:t>420303060004</x:t>
  </x:si>
  <x:si>
    <x:t>LAKESHORE ROAD ELEMENTARY SCHOOL</x:t>
  </x:si>
  <x:si>
    <x:t>420303060007</x:t>
  </x:si>
  <x:si>
    <x:t>ROXBORO ROAD ELEMENTARY SCHOOL</x:t>
  </x:si>
  <x:si>
    <x:t>420303060008</x:t>
  </x:si>
  <x:si>
    <x:t>SMITH ROAD ELEMENTARY SCHOOL</x:t>
  </x:si>
  <x:si>
    <x:t>420303060009</x:t>
  </x:si>
  <x:si>
    <x:t>GILLETTE ROAD MIDDLE SCHOOL</x:t>
  </x:si>
  <x:si>
    <x:t>Middle/Junior High School</x:t>
  </x:si>
  <x:si>
    <x:t>5</x:t>
  </x:si>
  <x:si>
    <x:t>7</x:t>
  </x:si>
  <x:si>
    <x:t>420303060010</x:t>
  </x:si>
  <x:si>
    <x:t>NORTH SYRACUSE JUNIOR HIGH SCHOOL</x:t>
  </x:si>
  <x:si>
    <x:t>Junior-Senior High School</x:t>
  </x:si>
  <x:si>
    <x:t>8</x:t>
  </x:si>
  <x:si>
    <x:t>9</x:t>
  </x:si>
  <x:si>
    <x:t>420303060011</x:t>
  </x:si>
  <x:si>
    <x:t>ROXBORO ROAD MIDDLE SCHOOL</x:t>
  </x:si>
  <x:si>
    <x:t>420303060014</x:t>
  </x:si>
  <x:si>
    <x:t>CICERO-NORTH SYRACUSE HIGH SCHOOL</x:t>
  </x:si>
  <x:si>
    <x:t>Senior High School</x:t>
  </x:si>
  <x:si>
    <x:t>10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</x:si>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</x:sst>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179708175</x:v>
      </x:c>
      <x:c r="E14" s="10" t="n">
        <x:v>550000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9163815</x:v>
      </x:c>
      <x:c r="E15" s="10" t="n">
        <x:v>7156663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915500</x:v>
      </x:c>
      <x:c r="E16" s="10" t="n">
        <x:v>2646672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553298</x:v>
      </x:c>
      <x:c r="E22" s="10" t="n">
        <x:v>30567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6803729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915500</x:v>
      </x:c>
      <x:c r="E24" s="10" t="n">
        <x:v>2646672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9539360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4115137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250000</x:v>
      </x:c>
      <x:c r="E33" s="10" t="n">
        <x:v>0</x:v>
      </x:c>
      <x:c r="F33" s="7" t="n">
        <x:v>31</x:v>
      </x:c>
      <x:c r="G33" s="132" t="n">
        <x:v>8064.51612903226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7811669</x:v>
      </x:c>
      <x:c r="E36" s="10" t="n">
        <x:v>0</x:v>
      </x:c>
      <x:c r="F36" s="7" t="n">
        <x:v>446</x:v>
      </x:c>
      <x:c r="G36" s="132" t="n">
        <x:v>17514.9529147982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8911370</x:v>
      </x:c>
      <x:c r="E37" s="10" t="n">
        <x:v>0</x:v>
      </x:c>
      <x:c r="F37" s="7" t="n">
        <x:v>135</x:v>
      </x:c>
      <x:c r="G37" s="132" t="n">
        <x:v>66010.1481481481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400000</x:v>
      </x:c>
      <x:c r="E38" s="10" t="n">
        <x:v>0</x:v>
      </x:c>
      <x:c r="F38" s="7" t="n">
        <x:v>10</x:v>
      </x:c>
      <x:c r="G38" s="132" t="n">
        <x:v>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700000</x:v>
      </x:c>
      <x:c r="E41" s="10" t="n">
        <x:v>0</x:v>
      </x:c>
      <x:c r="F41" s="7" t="n">
        <x:v>170</x:v>
      </x:c>
      <x:c r="G41" s="132" t="n">
        <x:v>4117.64705882353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400000</x:v>
      </x:c>
      <x:c r="E42" s="10" t="n">
        <x:v>0</x:v>
      </x:c>
      <x:c r="F42" s="7" t="n">
        <x:v>3</x:v>
      </x:c>
      <x:c r="G42" s="132" t="n">
        <x:v>133333.333333333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111890</x:v>
      </x:c>
      <x:c r="E43" s="10" t="n">
        <x:v>0</x:v>
      </x:c>
      <x:c r="F43" s="7" t="n">
        <x:v>95</x:v>
      </x:c>
      <x:c r="G43" s="132" t="n">
        <x:v>1177.78947368421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7756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189228</x:v>
      </x:c>
      <x:c r="E62" s="10" t="n">
        <x:v>0</x:v>
      </x:c>
      <x:c r="F62" s="84" t="n">
        <x:v>1</x:v>
      </x:c>
      <x:c r="G62" s="132" t="n">
        <x:v>189228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2461890</x:v>
      </x:c>
      <x:c r="E63" s="10" t="n">
        <x:v>0</x:v>
      </x:c>
      <x:c r="F63" s="84" t="n">
        <x:v>17</x:v>
      </x:c>
      <x:c r="G63" s="132" t="n">
        <x:v>144817.058823529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12266767</x:v>
      </x:c>
      <x:c r="E64" s="10" t="n">
        <x:v>0</x:v>
      </x:c>
      <x:c r="F64" s="84" t="n">
        <x:v>125</x:v>
      </x:c>
      <x:c r="G64" s="132" t="n">
        <x:v>98134.136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1572292</x:v>
      </x:c>
      <x:c r="E65" s="10" t="n">
        <x:v>0</x:v>
      </x:c>
      <x:c r="F65" s="84" t="n">
        <x:v>9</x:v>
      </x:c>
      <x:c r="G65" s="132" t="n">
        <x:v>174699.111111111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4466109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570713</x:v>
      </x:c>
      <x:c r="E72" s="10" t="n">
        <x:v>0</x:v>
      </x:c>
      <x:c r="F72" s="84" t="n">
        <x:v>10</x:v>
      </x:c>
      <x:c r="G72" s="132" t="n">
        <x:v>57071.3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15360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752369</x:v>
      </x:c>
      <x:c r="E74" s="10" t="n">
        <x:v>202694</x:v>
      </x:c>
      <x:c r="F74" s="84" t="n">
        <x:v>5</x:v>
      </x:c>
      <x:c r="G74" s="132" t="n">
        <x:v>191012.6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584870</x:v>
      </x:c>
      <x:c r="E78" s="10" t="n">
        <x:v>103422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9515065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57724002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91220770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321</x:v>
      </x:c>
      <x:c r="L8" s="107" t="n">
        <x:v>0</x:v>
      </x:c>
      <x:c r="M8" s="107" t="n">
        <x:v>0</x:v>
      </x:c>
      <x:c r="N8" s="107" t="n">
        <x:v>119</x:v>
      </x:c>
      <x:c r="O8" s="107" t="n">
        <x:v>0</x:v>
      </x:c>
      <x:c r="P8" s="107" t="n">
        <x:v>58</x:v>
      </x:c>
      <x:c r="Q8" s="108" t="n">
        <x:v>7</x:v>
      </x:c>
      <x:c r="R8" s="108" t="n">
        <x:v>32</x:v>
      </x:c>
      <x:c r="S8" s="108" t="n">
        <x:v>11</x:v>
      </x:c>
      <x:c r="T8" s="108" t="n">
        <x:v>1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274</x:v>
      </x:c>
      <x:c r="L9" s="107" t="n">
        <x:v>0</x:v>
      </x:c>
      <x:c r="M9" s="107" t="n">
        <x:v>0</x:v>
      </x:c>
      <x:c r="N9" s="107" t="n">
        <x:v>106</x:v>
      </x:c>
      <x:c r="O9" s="107" t="n">
        <x:v>0</x:v>
      </x:c>
      <x:c r="P9" s="107" t="n">
        <x:v>59</x:v>
      </x:c>
      <x:c r="Q9" s="108" t="n">
        <x:v>3</x:v>
      </x:c>
      <x:c r="R9" s="108" t="n">
        <x:v>30</x:v>
      </x:c>
      <x:c r="S9" s="108" t="n">
        <x:v>6</x:v>
      </x:c>
      <x:c r="T9" s="108" t="n">
        <x:v>1</x:v>
      </x:c>
      <x:c r="U9" s="108" t="n">
        <x:v>6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552</x:v>
      </x:c>
      <x:c r="L10" s="107" t="n">
        <x:v>0</x:v>
      </x:c>
      <x:c r="M10" s="107" t="n">
        <x:v>0</x:v>
      </x:c>
      <x:c r="N10" s="107" t="n">
        <x:v>143</x:v>
      </x:c>
      <x:c r="O10" s="107" t="n">
        <x:v>43</x:v>
      </x:c>
      <x:c r="P10" s="107" t="n">
        <x:v>80</x:v>
      </x:c>
      <x:c r="Q10" s="108" t="n">
        <x:v>2</x:v>
      </x:c>
      <x:c r="R10" s="108" t="n">
        <x:v>44</x:v>
      </x:c>
      <x:c r="S10" s="108" t="n">
        <x:v>9</x:v>
      </x:c>
      <x:c r="T10" s="108" t="n">
        <x:v>1</x:v>
      </x:c>
      <x:c r="U10" s="108" t="n">
        <x:v>6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644</x:v>
      </x:c>
      <x:c r="L11" s="107" t="n">
        <x:v>0</x:v>
      </x:c>
      <x:c r="M11" s="107" t="n">
        <x:v>0</x:v>
      </x:c>
      <x:c r="N11" s="107" t="n">
        <x:v>209</x:v>
      </x:c>
      <x:c r="O11" s="107" t="n">
        <x:v>0</x:v>
      </x:c>
      <x:c r="P11" s="107" t="n">
        <x:v>103</x:v>
      </x:c>
      <x:c r="Q11" s="108" t="n">
        <x:v>1</x:v>
      </x:c>
      <x:c r="R11" s="108" t="n">
        <x:v>52</x:v>
      </x:c>
      <x:c r="S11" s="108" t="n">
        <x:v>9</x:v>
      </x:c>
      <x:c r="T11" s="108" t="n">
        <x:v>1</x:v>
      </x:c>
      <x:c r="U11" s="108" t="n">
        <x:v>8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425</x:v>
      </x:c>
      <x:c r="L12" s="107" t="n">
        <x:v>0</x:v>
      </x:c>
      <x:c r="M12" s="107" t="n">
        <x:v>0</x:v>
      </x:c>
      <x:c r="N12" s="107" t="n">
        <x:v>304</x:v>
      </x:c>
      <x:c r="O12" s="107" t="n">
        <x:v>0</x:v>
      </x:c>
      <x:c r="P12" s="107" t="n">
        <x:v>92</x:v>
      </x:c>
      <x:c r="Q12" s="108" t="n">
        <x:v>5</x:v>
      </x:c>
      <x:c r="R12" s="108" t="n">
        <x:v>40</x:v>
      </x:c>
      <x:c r="S12" s="108" t="n">
        <x:v>9</x:v>
      </x:c>
      <x:c r="T12" s="108" t="n">
        <x:v>1</x:v>
      </x:c>
      <x:c r="U12" s="108" t="n">
        <x:v>7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528</x:v>
      </x:c>
      <x:c r="L13" s="107" t="n">
        <x:v>0</x:v>
      </x:c>
      <x:c r="M13" s="107" t="n">
        <x:v>0</x:v>
      </x:c>
      <x:c r="N13" s="107" t="n">
        <x:v>264</x:v>
      </x:c>
      <x:c r="O13" s="107" t="n">
        <x:v>59</x:v>
      </x:c>
      <x:c r="P13" s="107" t="n">
        <x:v>98</x:v>
      </x:c>
      <x:c r="Q13" s="108" t="n">
        <x:v>4</x:v>
      </x:c>
      <x:c r="R13" s="108" t="n">
        <x:v>45</x:v>
      </x:c>
      <x:c r="S13" s="108" t="n">
        <x:v>15</x:v>
      </x:c>
      <x:c r="T13" s="108" t="n">
        <x:v>1</x:v>
      </x:c>
      <x:c r="U13" s="108" t="n">
        <x:v>6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149</x:v>
      </x:c>
      <x:c r="E14" s="170" t="s">
        <x:v>150</x:v>
      </x:c>
      <x:c r="F14" s="170" t="s">
        <x:v>151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1096</x:v>
      </x:c>
      <x:c r="L14" s="107" t="n">
        <x:v>0</x:v>
      </x:c>
      <x:c r="M14" s="107" t="n">
        <x:v>0</x:v>
      </x:c>
      <x:c r="N14" s="107" t="n">
        <x:v>281</x:v>
      </x:c>
      <x:c r="O14" s="107" t="n">
        <x:v>30</x:v>
      </x:c>
      <x:c r="P14" s="107" t="n">
        <x:v>150</x:v>
      </x:c>
      <x:c r="Q14" s="108" t="n">
        <x:v>6</x:v>
      </x:c>
      <x:c r="R14" s="108" t="n">
        <x:v>80</x:v>
      </x:c>
      <x:c r="S14" s="108" t="n">
        <x:v>11</x:v>
      </x:c>
      <x:c r="T14" s="108" t="n">
        <x:v>2</x:v>
      </x:c>
      <x:c r="U14" s="108" t="n">
        <x:v>7</x:v>
      </x:c>
      <x:c r="V14" s="108" t="n">
        <x:v>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1283</x:v>
      </x:c>
      <x:c r="L15" s="107" t="n">
        <x:v>0</x:v>
      </x:c>
      <x:c r="M15" s="107" t="n">
        <x:v>0</x:v>
      </x:c>
      <x:c r="N15" s="107" t="n">
        <x:v>425</x:v>
      </x:c>
      <x:c r="O15" s="107" t="n">
        <x:v>32</x:v>
      </x:c>
      <x:c r="P15" s="107" t="n">
        <x:v>171</x:v>
      </x:c>
      <x:c r="Q15" s="108" t="n">
        <x:v>6</x:v>
      </x:c>
      <x:c r="R15" s="108" t="n">
        <x:v>110</x:v>
      </x:c>
      <x:c r="S15" s="108" t="n">
        <x:v>12</x:v>
      </x:c>
      <x:c r="T15" s="108" t="n">
        <x:v>5</x:v>
      </x:c>
      <x:c r="U15" s="108" t="n">
        <x:v>10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149</x:v>
      </x:c>
      <x:c r="E16" s="170" t="s">
        <x:v>150</x:v>
      </x:c>
      <x:c r="F16" s="170" t="s">
        <x:v>151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765</x:v>
      </x:c>
      <x:c r="L16" s="107" t="n">
        <x:v>0</x:v>
      </x:c>
      <x:c r="M16" s="107" t="n">
        <x:v>0</x:v>
      </x:c>
      <x:c r="N16" s="107" t="n">
        <x:v>370</x:v>
      </x:c>
      <x:c r="O16" s="107" t="n">
        <x:v>49</x:v>
      </x:c>
      <x:c r="P16" s="107" t="n">
        <x:v>136</x:v>
      </x:c>
      <x:c r="Q16" s="108" t="n">
        <x:v>8</x:v>
      </x:c>
      <x:c r="R16" s="108" t="n">
        <x:v>64</x:v>
      </x:c>
      <x:c r="S16" s="108" t="n">
        <x:v>13</x:v>
      </x:c>
      <x:c r="T16" s="108" t="n">
        <x:v>2</x:v>
      </x:c>
      <x:c r="U16" s="108" t="n">
        <x:v>7</x:v>
      </x:c>
      <x:c r="V16" s="108" t="n">
        <x:v>4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161</x:v>
      </x:c>
      <x:c r="E17" s="170" t="s">
        <x:v>162</x:v>
      </x:c>
      <x:c r="F17" s="170" t="s">
        <x:v>163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1868</x:v>
      </x:c>
      <x:c r="L17" s="107" t="n">
        <x:v>0</x:v>
      </x:c>
      <x:c r="M17" s="107" t="n">
        <x:v>0</x:v>
      </x:c>
      <x:c r="N17" s="107" t="n">
        <x:v>512</x:v>
      </x:c>
      <x:c r="O17" s="107" t="n">
        <x:v>26</x:v>
      </x:c>
      <x:c r="P17" s="107" t="n">
        <x:v>166</x:v>
      </x:c>
      <x:c r="Q17" s="108" t="n">
        <x:v>6</x:v>
      </x:c>
      <x:c r="R17" s="108" t="n">
        <x:v>148</x:v>
      </x:c>
      <x:c r="S17" s="108" t="n">
        <x:v>15</x:v>
      </x:c>
      <x:c r="T17" s="108" t="n">
        <x:v>6</x:v>
      </x:c>
      <x:c r="U17" s="108" t="n">
        <x:v>12</x:v>
      </x:c>
      <x:c r="V17" s="108" t="n">
        <x:v>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167</x:v>
      </x:c>
      <x:c r="E5" s="175" t="s"/>
      <x:c r="F5" s="175" t="s"/>
      <x:c r="G5" s="175" t="s"/>
      <x:c r="H5" s="175" t="s"/>
      <x:c r="I5" s="176" t="s"/>
      <x:c r="J5" s="177" t="s">
        <x:v>168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169</x:v>
      </x:c>
      <x:c r="S5" s="181" t="s"/>
      <x:c r="T5" s="182" t="s"/>
      <x:c r="U5" s="143" t="s">
        <x:v>170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171</x:v>
      </x:c>
      <x:c r="E6" s="155" t="s"/>
      <x:c r="F6" s="155" t="s"/>
      <x:c r="G6" s="89" t="s"/>
      <x:c r="H6" s="90" t="s"/>
      <x:c r="I6" s="75" t="s"/>
      <x:c r="J6" s="134" t="s">
        <x:v>172</x:v>
      </x:c>
      <x:c r="K6" s="135" t="s"/>
      <x:c r="L6" s="134" t="s">
        <x:v>173</x:v>
      </x:c>
      <x:c r="M6" s="135" t="s"/>
      <x:c r="N6" s="134" t="s">
        <x:v>174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0" t="s">
        <x:v>176</x:v>
      </x:c>
      <x:c r="F7" s="100" t="s">
        <x:v>177</x:v>
      </x:c>
      <x:c r="G7" s="113" t="s">
        <x:v>178</x:v>
      </x:c>
      <x:c r="H7" s="183" t="s">
        <x:v>179</x:v>
      </x:c>
      <x:c r="I7" s="113" t="s">
        <x:v>180</x:v>
      </x:c>
      <x:c r="J7" s="113" t="s">
        <x:v>181</x:v>
      </x:c>
      <x:c r="K7" s="183" t="s">
        <x:v>182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3274893</x:v>
      </x:c>
      <x:c r="E8" s="81" t="n">
        <x:v>788236</x:v>
      </x:c>
      <x:c r="F8" s="116" t="n">
        <x:v>2147308.44723052</x:v>
      </x:c>
      <x:c r="G8" s="81" t="n">
        <x:v>316393</x:v>
      </x:c>
      <x:c r="H8" s="81" t="n">
        <x:v>155480</x:v>
      </x:c>
      <x:c r="I8" s="117">
        <x:f>SUM(D8:H8)</x:f>
      </x:c>
      <x:c r="J8" s="81" t="n">
        <x:v>4101863</x:v>
      </x:c>
      <x:c r="K8" s="81" t="n">
        <x:v>0</x:v>
      </x:c>
      <x:c r="L8" s="81" t="n">
        <x:v>1446275</x:v>
      </x:c>
      <x:c r="M8" s="81" t="n">
        <x:v>0</x:v>
      </x:c>
      <x:c r="N8" s="81" t="n">
        <x:v>399863</x:v>
      </x:c>
      <x:c r="O8" s="81" t="n">
        <x:v>314207</x:v>
      </x:c>
      <x:c r="P8" s="81" t="n">
        <x:v>420103</x:v>
      </x:c>
      <x:c r="Q8" s="117">
        <x:f>SUM(J8:P8)</x:f>
      </x:c>
      <x:c r="R8" s="81" t="n">
        <x:v>5941250</x:v>
      </x:c>
      <x:c r="S8" s="81" t="n">
        <x:v>741061</x:v>
      </x:c>
      <x:c r="T8" s="59">
        <x:f>SUM('Part C'!$R8:$S8)</x:f>
      </x:c>
      <x:c r="U8" s="81" t="n">
        <x:v>18508.5669781931</x:v>
      </x:c>
      <x:c r="V8" s="81" t="n">
        <x:v>2308.60124610592</x:v>
      </x:c>
      <x:c r="W8" s="81" t="n">
        <x:v>1353397.37738525</x:v>
      </x:c>
      <x:c r="X8" s="81" t="n">
        <x:v>8035708.37738525</x:v>
      </x:c>
      <x:c r="Y8" s="12" t="n">
        <x:v>25033.3594311067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2655639</x:v>
      </x:c>
      <x:c r="E9" s="81" t="n">
        <x:v>815710</x:v>
      </x:c>
      <x:c r="F9" s="116" t="n">
        <x:v>1834560.76117328</x:v>
      </x:c>
      <x:c r="G9" s="81" t="n">
        <x:v>270068</x:v>
      </x:c>
      <x:c r="H9" s="81" t="n">
        <x:v>142998</x:v>
      </x:c>
      <x:c r="I9" s="117">
        <x:f>SUM(D9:H9)</x:f>
      </x:c>
      <x:c r="J9" s="81" t="n">
        <x:v>3637558</x:v>
      </x:c>
      <x:c r="K9" s="81" t="n">
        <x:v>0</x:v>
      </x:c>
      <x:c r="L9" s="81" t="n">
        <x:v>969962</x:v>
      </x:c>
      <x:c r="M9" s="81" t="n">
        <x:v>0</x:v>
      </x:c>
      <x:c r="N9" s="81" t="n">
        <x:v>436063</x:v>
      </x:c>
      <x:c r="O9" s="81" t="n">
        <x:v>247052</x:v>
      </x:c>
      <x:c r="P9" s="81" t="n">
        <x:v>428341</x:v>
      </x:c>
      <x:c r="Q9" s="117">
        <x:f>SUM(J9:P9)</x:f>
      </x:c>
      <x:c r="R9" s="81" t="n">
        <x:v>5142290</x:v>
      </x:c>
      <x:c r="S9" s="81" t="n">
        <x:v>576687</x:v>
      </x:c>
      <x:c r="T9" s="59">
        <x:f>SUM('Part C'!$R9:$S9)</x:f>
      </x:c>
      <x:c r="U9" s="81" t="n">
        <x:v>18767.4817518248</x:v>
      </x:c>
      <x:c r="V9" s="81" t="n">
        <x:v>2104.69708029197</x:v>
      </x:c>
      <x:c r="W9" s="81" t="n">
        <x:v>1155236.39066529</x:v>
      </x:c>
      <x:c r="X9" s="81" t="n">
        <x:v>6874213.39066529</x:v>
      </x:c>
      <x:c r="Y9" s="12" t="n">
        <x:v>25088.3700389244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3998948</x:v>
      </x:c>
      <x:c r="E10" s="81" t="n">
        <x:v>1044158</x:v>
      </x:c>
      <x:c r="F10" s="116" t="n">
        <x:v>2665212.97110649</x:v>
      </x:c>
      <x:c r="G10" s="81" t="n">
        <x:v>544078</x:v>
      </x:c>
      <x:c r="H10" s="81" t="n">
        <x:v>247598</x:v>
      </x:c>
      <x:c r="I10" s="117">
        <x:f>SUM(D10:H10)</x:f>
      </x:c>
      <x:c r="J10" s="81" t="n">
        <x:v>5595443</x:v>
      </x:c>
      <x:c r="K10" s="81" t="n">
        <x:v>0</x:v>
      </x:c>
      <x:c r="L10" s="81" t="n">
        <x:v>1454961</x:v>
      </x:c>
      <x:c r="M10" s="81" t="n">
        <x:v>0</x:v>
      </x:c>
      <x:c r="N10" s="81" t="n">
        <x:v>530851</x:v>
      </x:c>
      <x:c r="O10" s="81" t="n">
        <x:v>421985</x:v>
      </x:c>
      <x:c r="P10" s="81" t="n">
        <x:v>496755</x:v>
      </x:c>
      <x:c r="Q10" s="117">
        <x:f>SUM(J10:P10)</x:f>
      </x:c>
      <x:c r="R10" s="81" t="n">
        <x:v>8064327</x:v>
      </x:c>
      <x:c r="S10" s="81" t="n">
        <x:v>435668</x:v>
      </x:c>
      <x:c r="T10" s="59">
        <x:f>SUM('Part C'!$R10:$S10)</x:f>
      </x:c>
      <x:c r="U10" s="81" t="n">
        <x:v>14609.2880434783</x:v>
      </x:c>
      <x:c r="V10" s="81" t="n">
        <x:v>789.253623188406</x:v>
      </x:c>
      <x:c r="W10" s="81" t="n">
        <x:v>2327337.54615781</x:v>
      </x:c>
      <x:c r="X10" s="81" t="n">
        <x:v>10827332.5461578</x:v>
      </x:c>
      <x:c r="Y10" s="12" t="n">
        <x:v>19614.7328734743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4266065</x:v>
      </x:c>
      <x:c r="E11" s="81" t="n">
        <x:v>1043913</x:v>
      </x:c>
      <x:c r="F11" s="116" t="n">
        <x:v>2806251.19557076</x:v>
      </x:c>
      <x:c r="G11" s="81" t="n">
        <x:v>634758</x:v>
      </x:c>
      <x:c r="H11" s="81" t="n">
        <x:v>287757</x:v>
      </x:c>
      <x:c r="I11" s="117">
        <x:f>SUM(D11:H11)</x:f>
      </x:c>
      <x:c r="J11" s="81" t="n">
        <x:v>5872386</x:v>
      </x:c>
      <x:c r="K11" s="81" t="n">
        <x:v>0</x:v>
      </x:c>
      <x:c r="L11" s="81" t="n">
        <x:v>1657905</x:v>
      </x:c>
      <x:c r="M11" s="81" t="n">
        <x:v>0</x:v>
      </x:c>
      <x:c r="N11" s="81" t="n">
        <x:v>506339</x:v>
      </x:c>
      <x:c r="O11" s="81" t="n">
        <x:v>486825</x:v>
      </x:c>
      <x:c r="P11" s="81" t="n">
        <x:v>515289</x:v>
      </x:c>
      <x:c r="Q11" s="117">
        <x:f>SUM(J11:P11)</x:f>
      </x:c>
      <x:c r="R11" s="81" t="n">
        <x:v>8370334</x:v>
      </x:c>
      <x:c r="S11" s="81" t="n">
        <x:v>668410</x:v>
      </x:c>
      <x:c r="T11" s="59">
        <x:f>SUM('Part C'!$R11:$S11)</x:f>
      </x:c>
      <x:c r="U11" s="81" t="n">
        <x:v>12997.4130434783</x:v>
      </x:c>
      <x:c r="V11" s="81" t="n">
        <x:v>1037.90372670807</x:v>
      </x:c>
      <x:c r="W11" s="81" t="n">
        <x:v>2715227.13718412</x:v>
      </x:c>
      <x:c r="X11" s="81" t="n">
        <x:v>11753971.1371841</x:v>
      </x:c>
      <x:c r="Y11" s="12" t="n">
        <x:v>18251.507976994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3661346</x:v>
      </x:c>
      <x:c r="E12" s="81" t="n">
        <x:v>948600</x:v>
      </x:c>
      <x:c r="F12" s="116" t="n">
        <x:v>2436293.79896049</x:v>
      </x:c>
      <x:c r="G12" s="81" t="n">
        <x:v>418901</x:v>
      </x:c>
      <x:c r="H12" s="81" t="n">
        <x:v>208408</x:v>
      </x:c>
      <x:c r="I12" s="117">
        <x:f>SUM(D12:H12)</x:f>
      </x:c>
      <x:c r="J12" s="81" t="n">
        <x:v>4521438</x:v>
      </x:c>
      <x:c r="K12" s="81" t="n">
        <x:v>0</x:v>
      </x:c>
      <x:c r="L12" s="81" t="n">
        <x:v>1878305</x:v>
      </x:c>
      <x:c r="M12" s="81" t="n">
        <x:v>0</x:v>
      </x:c>
      <x:c r="N12" s="81" t="n">
        <x:v>466157</x:v>
      </x:c>
      <x:c r="O12" s="81" t="n">
        <x:v>330474</x:v>
      </x:c>
      <x:c r="P12" s="81" t="n">
        <x:v>477174</x:v>
      </x:c>
      <x:c r="Q12" s="117">
        <x:f>SUM(J12:P12)</x:f>
      </x:c>
      <x:c r="R12" s="81" t="n">
        <x:v>6643555</x:v>
      </x:c>
      <x:c r="S12" s="81" t="n">
        <x:v>1029993</x:v>
      </x:c>
      <x:c r="T12" s="59">
        <x:f>SUM('Part C'!$R12:$S12)</x:f>
      </x:c>
      <x:c r="U12" s="81" t="n">
        <x:v>15631.8941176471</x:v>
      </x:c>
      <x:c r="V12" s="81" t="n">
        <x:v>2423.51294117647</x:v>
      </x:c>
      <x:c r="W12" s="81" t="n">
        <x:v>1791881.26289324</x:v>
      </x:c>
      <x:c r="X12" s="81" t="n">
        <x:v>9465429.26289324</x:v>
      </x:c>
      <x:c r="Y12" s="12" t="n">
        <x:v>22271.5982656312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4344359</x:v>
      </x:c>
      <x:c r="E13" s="81" t="n">
        <x:v>780925</x:v>
      </x:c>
      <x:c r="F13" s="116" t="n">
        <x:v>2708642.92707798</x:v>
      </x:c>
      <x:c r="G13" s="81" t="n">
        <x:v>520423</x:v>
      </x:c>
      <x:c r="H13" s="81" t="n">
        <x:v>251434</x:v>
      </x:c>
      <x:c r="I13" s="117">
        <x:f>SUM(D13:H13)</x:f>
      </x:c>
      <x:c r="J13" s="81" t="n">
        <x:v>5269862</x:v>
      </x:c>
      <x:c r="K13" s="81" t="n">
        <x:v>0</x:v>
      </x:c>
      <x:c r="L13" s="81" t="n">
        <x:v>2176141</x:v>
      </x:c>
      <x:c r="M13" s="81" t="n">
        <x:v>0</x:v>
      </x:c>
      <x:c r="N13" s="81" t="n">
        <x:v>482877</x:v>
      </x:c>
      <x:c r="O13" s="81" t="n">
        <x:v>398610</x:v>
      </x:c>
      <x:c r="P13" s="81" t="n">
        <x:v>278294</x:v>
      </x:c>
      <x:c r="Q13" s="117">
        <x:f>SUM(J13:P13)</x:f>
      </x:c>
      <x:c r="R13" s="81" t="n">
        <x:v>7798475</x:v>
      </x:c>
      <x:c r="S13" s="81" t="n">
        <x:v>807309</x:v>
      </x:c>
      <x:c r="T13" s="59">
        <x:f>SUM('Part C'!$R13:$S13)</x:f>
      </x:c>
      <x:c r="U13" s="81" t="n">
        <x:v>14769.8390151515</x:v>
      </x:c>
      <x:c r="V13" s="81" t="n">
        <x:v>1528.99431818182</x:v>
      </x:c>
      <x:c r="W13" s="81" t="n">
        <x:v>2226148.95719443</x:v>
      </x:c>
      <x:c r="X13" s="81" t="n">
        <x:v>10831932.9571944</x:v>
      </x:c>
      <x:c r="Y13" s="12" t="n">
        <x:v>20515.024540141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7710748</x:v>
      </x:c>
      <x:c r="E14" s="81" t="n">
        <x:v>1771648</x:v>
      </x:c>
      <x:c r="F14" s="116" t="n">
        <x:v>5011317.39375858</x:v>
      </x:c>
      <x:c r="G14" s="81" t="n">
        <x:v>1086394</x:v>
      </x:c>
      <x:c r="H14" s="81" t="n">
        <x:v>547880</x:v>
      </x:c>
      <x:c r="I14" s="117">
        <x:f>SUM(D14:H14)</x:f>
      </x:c>
      <x:c r="J14" s="81" t="n">
        <x:v>10680160</x:v>
      </x:c>
      <x:c r="K14" s="81" t="n">
        <x:v>0</x:v>
      </x:c>
      <x:c r="L14" s="81" t="n">
        <x:v>2488877</x:v>
      </x:c>
      <x:c r="M14" s="81" t="n">
        <x:v>0</x:v>
      </x:c>
      <x:c r="N14" s="81" t="n">
        <x:v>829277</x:v>
      </x:c>
      <x:c r="O14" s="81" t="n">
        <x:v>738643</x:v>
      </x:c>
      <x:c r="P14" s="81" t="n">
        <x:v>1391029</x:v>
      </x:c>
      <x:c r="Q14" s="117">
        <x:f>SUM(J14:P14)</x:f>
      </x:c>
      <x:c r="R14" s="81" t="n">
        <x:v>15538862</x:v>
      </x:c>
      <x:c r="S14" s="81" t="n">
        <x:v>589124</x:v>
      </x:c>
      <x:c r="T14" s="59">
        <x:f>SUM('Part C'!$R14:$S14)</x:f>
      </x:c>
      <x:c r="U14" s="81" t="n">
        <x:v>14177.7937956204</x:v>
      </x:c>
      <x:c r="V14" s="81" t="n">
        <x:v>537.521897810219</x:v>
      </x:c>
      <x:c r="W14" s="81" t="n">
        <x:v>4620945.56266117</x:v>
      </x:c>
      <x:c r="X14" s="81" t="n">
        <x:v>20748931.5626612</x:v>
      </x:c>
      <x:c r="Y14" s="12" t="n">
        <x:v>18931.5069002383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9345223</x:v>
      </x:c>
      <x:c r="E15" s="81" t="n">
        <x:v>2442263</x:v>
      </x:c>
      <x:c r="F15" s="116" t="n">
        <x:v>6229526.12614847</x:v>
      </x:c>
      <x:c r="G15" s="81" t="n">
        <x:v>1271755</x:v>
      </x:c>
      <x:c r="H15" s="81" t="n">
        <x:v>685121</x:v>
      </x:c>
      <x:c r="I15" s="117">
        <x:f>SUM(D15:H15)</x:f>
      </x:c>
      <x:c r="J15" s="81" t="n">
        <x:v>12770041</x:v>
      </x:c>
      <x:c r="K15" s="81" t="n">
        <x:v>0</x:v>
      </x:c>
      <x:c r="L15" s="81" t="n">
        <x:v>3110302</x:v>
      </x:c>
      <x:c r="M15" s="81" t="n">
        <x:v>0</x:v>
      </x:c>
      <x:c r="N15" s="81" t="n">
        <x:v>1283875</x:v>
      </x:c>
      <x:c r="O15" s="81" t="n">
        <x:v>706218</x:v>
      </x:c>
      <x:c r="P15" s="81" t="n">
        <x:v>2103452</x:v>
      </x:c>
      <x:c r="Q15" s="117">
        <x:f>SUM(J15:P15)</x:f>
      </x:c>
      <x:c r="R15" s="81" t="n">
        <x:v>19078439</x:v>
      </x:c>
      <x:c r="S15" s="81" t="n">
        <x:v>895449</x:v>
      </x:c>
      <x:c r="T15" s="59">
        <x:f>SUM('Part C'!$R15:$S15)</x:f>
      </x:c>
      <x:c r="U15" s="81" t="n">
        <x:v>14870.1784879189</x:v>
      </x:c>
      <x:c r="V15" s="81" t="n">
        <x:v>697.933749025721</x:v>
      </x:c>
      <x:c r="W15" s="81" t="n">
        <x:v>5409373.31833419</x:v>
      </x:c>
      <x:c r="X15" s="81" t="n">
        <x:v>25383261.3183342</x:v>
      </x:c>
      <x:c r="Y15" s="12" t="n">
        <x:v>19784.3034437523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6102538</x:v>
      </x:c>
      <x:c r="E16" s="81" t="n">
        <x:v>1721317</x:v>
      </x:c>
      <x:c r="F16" s="116" t="n">
        <x:v>4134801.01946228</x:v>
      </x:c>
      <x:c r="G16" s="81" t="n">
        <x:v>758295</x:v>
      </x:c>
      <x:c r="H16" s="81" t="n">
        <x:v>395633</x:v>
      </x:c>
      <x:c r="I16" s="117">
        <x:f>SUM(D16:H16)</x:f>
      </x:c>
      <x:c r="J16" s="81" t="n">
        <x:v>8017363</x:v>
      </x:c>
      <x:c r="K16" s="81" t="n">
        <x:v>0</x:v>
      </x:c>
      <x:c r="L16" s="81" t="n">
        <x:v>2340161</x:v>
      </x:c>
      <x:c r="M16" s="81" t="n">
        <x:v>0</x:v>
      </x:c>
      <x:c r="N16" s="81" t="n">
        <x:v>806209</x:v>
      </x:c>
      <x:c r="O16" s="81" t="n">
        <x:v>503684</x:v>
      </x:c>
      <x:c r="P16" s="81" t="n">
        <x:v>1445168</x:v>
      </x:c>
      <x:c r="Q16" s="117">
        <x:f>SUM(J16:P16)</x:f>
      </x:c>
      <x:c r="R16" s="81" t="n">
        <x:v>11999276</x:v>
      </x:c>
      <x:c r="S16" s="81" t="n">
        <x:v>1113308</x:v>
      </x:c>
      <x:c r="T16" s="59">
        <x:f>SUM('Part C'!$R16:$S16)</x:f>
      </x:c>
      <x:c r="U16" s="81" t="n">
        <x:v>15685.3281045752</x:v>
      </x:c>
      <x:c r="V16" s="81" t="n">
        <x:v>1455.3045751634</x:v>
      </x:c>
      <x:c r="W16" s="81" t="n">
        <x:v>3225386.27320784</x:v>
      </x:c>
      <x:c r="X16" s="81" t="n">
        <x:v>16337970.2732078</x:v>
      </x:c>
      <x:c r="Y16" s="12" t="n">
        <x:v>21356.8238865462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12943729</x:v>
      </x:c>
      <x:c r="E17" s="81" t="n">
        <x:v>4020729</x:v>
      </x:c>
      <x:c r="F17" s="116" t="n">
        <x:v>8965485.45864219</x:v>
      </x:c>
      <x:c r="G17" s="81" t="n">
        <x:v>1851628</x:v>
      </x:c>
      <x:c r="H17" s="81" t="n">
        <x:v>1035466</x:v>
      </x:c>
      <x:c r="I17" s="117">
        <x:f>SUM(D17:H17)</x:f>
      </x:c>
      <x:c r="J17" s="81" t="n">
        <x:v>18317053</x:v>
      </x:c>
      <x:c r="K17" s="81" t="n">
        <x:v>0</x:v>
      </x:c>
      <x:c r="L17" s="81" t="n">
        <x:v>3642786</x:v>
      </x:c>
      <x:c r="M17" s="81" t="n">
        <x:v>0</x:v>
      </x:c>
      <x:c r="N17" s="81" t="n">
        <x:v>1807380</x:v>
      </x:c>
      <x:c r="O17" s="81" t="n">
        <x:v>1217254</x:v>
      </x:c>
      <x:c r="P17" s="81" t="n">
        <x:v>3832564</x:v>
      </x:c>
      <x:c r="Q17" s="117">
        <x:f>SUM(J17:P17)</x:f>
      </x:c>
      <x:c r="R17" s="81" t="n">
        <x:v>28304066</x:v>
      </x:c>
      <x:c r="S17" s="81" t="n">
        <x:v>512971</x:v>
      </x:c>
      <x:c r="T17" s="59">
        <x:f>SUM('Part C'!$R17:$S17)</x:f>
      </x:c>
      <x:c r="U17" s="81" t="n">
        <x:v>15152.0695931478</x:v>
      </x:c>
      <x:c r="V17" s="81" t="n">
        <x:v>274.609743040685</x:v>
      </x:c>
      <x:c r="W17" s="81" t="n">
        <x:v>7875845.17431666</x:v>
      </x:c>
      <x:c r="X17" s="81" t="n">
        <x:v>36692882.1743167</x:v>
      </x:c>
      <x:c r="Y17" s="12" t="n">
        <x:v>19642.8705429961</x:v>
      </x:c>
    </x:row>
    <x:row r="18" spans="1:25" s="3" customFormat="1" ht="15" customHeight="1">
      <x:c r="A18" s="4" t="s">
        <x:v>164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136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224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225</x:v>
      </x:c>
      <x:c r="G21" s="144" t="s"/>
      <x:c r="H21" s="144" t="s"/>
      <x:c r="I21" s="144" t="s"/>
      <x:c r="J21" s="135" t="s"/>
      <x:c r="K21" s="134" t="s">
        <x:v>226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227</x:v>
      </x:c>
      <x:c r="F22" s="97" t="s">
        <x:v>206</x:v>
      </x:c>
      <x:c r="G22" s="5" t="s">
        <x:v>207</x:v>
      </x:c>
      <x:c r="H22" s="5" t="s">
        <x:v>208</x:v>
      </x:c>
      <x:c r="I22" s="98" t="s">
        <x:v>209</x:v>
      </x:c>
      <x:c r="J22" s="11" t="s">
        <x:v>210</x:v>
      </x:c>
      <x:c r="K22" s="97" t="s">
        <x:v>211</x:v>
      </x:c>
      <x:c r="L22" s="5" t="s">
        <x:v>223</x:v>
      </x:c>
      <x:c r="M22" s="98" t="s">
        <x:v>228</x:v>
      </x:c>
      <x:c r="N22" s="61" t="s">
        <x:v>214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229</x:v>
      </x:c>
      <x:c r="E23" s="16" t="n">
        <x:v>5</x:v>
      </x:c>
      <x:c r="F23" s="7" t="n">
        <x:v>183</x:v>
      </x:c>
      <x:c r="G23" s="7" t="n">
        <x:v>132</x:v>
      </x:c>
      <x:c r="H23" s="7" t="n">
        <x:v>15</x:v>
      </x:c>
      <x:c r="I23" s="7" t="n">
        <x:v>116</x:v>
      </x:c>
      <x:c r="J23" s="17">
        <x:f>SUM(F23:I23)</x:f>
      </x:c>
      <x:c r="K23" s="81" t="n">
        <x:v>1463333</x:v>
      </x:c>
      <x:c r="L23" s="81" t="n">
        <x:v>6348336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230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132</x:v>
      </x:c>
      <x:c r="B2" s="83" t="s">
        <x:v>182</x:v>
      </x:c>
      <x:c r="C2" s="83" t="s">
        <x:v>135</x:v>
      </x:c>
    </x:row>
    <x:row r="3" spans="1:9" x14ac:dyDescent="0.3">
      <x:c r="A3" s="2" t="s">
        <x:v>154</x:v>
      </x:c>
      <x:c r="B3" s="83" t="s">
        <x:v>242</x:v>
      </x:c>
      <x:c r="C3" s="83" t="s">
        <x:v>136</x:v>
      </x:c>
      <x:c r="D3" s="2" t="s">
        <x:v>132</x:v>
      </x:c>
      <x:c r="F3" s="2" t="s">
        <x:v>182</x:v>
      </x:c>
      <x:c r="H3" s="2" t="n">
        <x:v>2021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248</x:v>
      </x:c>
      <x:c r="C6" s="0" t="s"/>
      <x:c r="D6" s="0" t="s">
        <x:v>154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161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161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