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<x:sst xmlns:x="http://schemas.openxmlformats.org/spreadsheetml/2006/main" count="229" uniqueCount="229">
  <x:si>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</x:si>
  <x:si>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</x:si>
  <x:si>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Morristown</x:t>
  </x:si>
  <x:si>
    <x:t>BEDS Code</x:t>
  </x:si>
  <x:si>
    <x:t>512101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</x:si>
  <x:si>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</x:si>
  <x:si>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</x:si>
  <x:si>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</x:si>
  <x:si>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</x:si>
  <x:si>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</x:si>
  <x:si>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Nicole Ashley</x:t>
  </x:si>
  <x:si>
    <x:t>Street Address Line 1</x:t>
  </x:si>
  <x:si>
    <x:t>PO Box 217</x:t>
  </x:si>
  <x:si>
    <x:t>Title of Contact</x:t>
  </x:si>
  <x:si>
    <x:t>Director of Financial Affairs</x:t>
  </x:si>
  <x:si>
    <x:t>Street Address Line 2</x:t>
  </x:si>
  <x:si>
    <x:t>408 Gouverneur Street</x:t>
  </x:si>
  <x:si>
    <x:t>Email Address</x:t>
  </x:si>
  <x:si>
    <x:t>nashley@sllboces.org</x:t>
  </x:si>
  <x:si>
    <x:t>City</x:t>
  </x:si>
  <x:si>
    <x:t>Phone Number</x:t>
  </x:si>
  <x:si>
    <x:t>3153864504</x:t>
  </x:si>
  <x:si>
    <x:t>Zip Code</x:t>
  </x:si>
  <x:si>
    <x:t>13664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</x:si>
  <x:si>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</x:si>
  <x:si>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</x:si>
  <x:si>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</x:si>
  <x:si>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</x:si>
  <x:si>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</x:si>
  <x:si>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</x:si>
  <x:si>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</x:si>
  <x:si>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</x:si>
  <x:si>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</x:si>
  <x:si>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</x:si>
  <x:si>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</x:si>
  <x:si>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</x:si>
  <x:si>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</x:si>
  <x:si>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</x:si>
  <x:si>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</x:si>
  <x:si>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</x:si>
  <x:si>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</x:si>
  <x:si>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</x:si>
  <x:si>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</x:si>
  <x:si>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</x:si>
  <x:si>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</x:si>
  <x:si>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</x:si>
  <x:si>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</x:si>
  <x:si>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</x:si>
  <x:si>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</x:si>
  <x:si>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</x:si>
  <x:si>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</x:si>
  <x:si>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</x:si>
  <x:si>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</x:si>
  <x:si>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</x:si>
  <x:si>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</x:si>
  <x:si>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</x:si>
  <x:si>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</x:si>
  <x:si>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</x:si>
  <x:si>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</x:si>
  <x:si>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</x:si>
  <x:si>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</x:si>
  <x:si>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</x:si>
  <x:si>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</x:si>
  <x:si>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</x:si>
  <x:si>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</x:si>
  <x:si>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</x:si>
  <x:si>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</x:si>
  <x:si>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</x:si>
  <x:si>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</x:si>
  <x:si>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</x:si>
  <x:si>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</x:si>
  <x:si>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</x:si>
  <x:si>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</x:si>
  <x:si>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</x:si>
  <x:si>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</x:si>
  <x:si>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</x:si>
  <x:si>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</x:si>
  <x:si>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</x:si>
  <x:si>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</x:si>
  <x:si>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</x:si>
  <x:si>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</x:si>
  <x:si>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</x:si>
  <x:si>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</x:si>
  <x:si>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</x:si>
  <x:si>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</x:si>
  <x:si>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</x:si>
  <x:si>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</x:si>
  <x:si>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</x:si>
  <x:si>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</x:si>
  <x:si>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</x:si>
  <x:si>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</x:si>
  <x:si>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</x:si>
  <x:si>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</x:si>
  <x:si>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</x:si>
  <x:si>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</x:si>
  <x:si>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</x:si>
  <x:si>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</x:si>
  <x:si>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</x:si>
  <x:si>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</x:si>
  <x:si>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</x:si>
  <x:si>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</x:si>
  <x:si>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</x:si>
  <x:si>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</x:si>
  <x:si>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</x:si>
  <x:si>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</x:si>
  <x:si>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</x:si>
  <x:si>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</x:si>
  <x:si>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</x:si>
  <x:si>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</x:si>
  <x:si>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</x:si>
  <x:si>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</x:si>
  <x:si>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</x:si>
  <x:si>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</x:si>
  <x:si>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</x:si>
  <x:si>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</x:si>
  <x:si>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</x:si>
  <x:si>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</x:si>
  <x:si>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</x:si>
  <x:si>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</x:si>
  <x:si>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</x:si>
  <x:si>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</x:si>
  <x:si>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</x:si>
  <x:si>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</x:si>
  <x:si>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</x:si>
  <x:si>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</x:si>
  <x:si>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</x:si>
  <x:si>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</x:si>
  <x:si>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</x:si>
  <x:si>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</x:si>
  <x:si>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</x:si>
  <x:si>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512101040001</x:t>
  </x:si>
  <x:si>
    <x:t>MORRISTOWN CENTRAL SCHOOL</x:t>
  </x:si>
  <x:si>
    <x:t/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</x:si>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</x:sst>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10953442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244129</x:v>
      </x:c>
      <x:c r="E15" s="10" t="n">
        <x:v>820471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286144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245444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286144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721097</x:v>
      </x:c>
      <x:c r="E27" s="10" t="n">
        <x:v>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180879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80000</x:v>
      </x:c>
      <x:c r="E35" s="10" t="n">
        <x:v>0</x:v>
      </x:c>
      <x:c r="F35" s="7" t="n">
        <x:v>5</x:v>
      </x:c>
      <x:c r="G35" s="132" t="n">
        <x:v>16000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290500</x:v>
      </x:c>
      <x:c r="E37" s="10" t="n">
        <x:v>0</x:v>
      </x:c>
      <x:c r="F37" s="7" t="n">
        <x:v>28</x:v>
      </x:c>
      <x:c r="G37" s="132" t="n">
        <x:v>10375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20900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452265</x:v>
      </x:c>
      <x:c r="E63" s="10" t="n">
        <x:v>0</x:v>
      </x:c>
      <x:c r="F63" s="84" t="n">
        <x:v>3</x:v>
      </x:c>
      <x:c r="G63" s="132" t="n">
        <x:v>150755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506069</x:v>
      </x:c>
      <x:c r="E64" s="10" t="n">
        <x:v>0</x:v>
      </x:c>
      <x:c r="F64" s="84" t="n">
        <x:v>5.5</x:v>
      </x:c>
      <x:c r="G64" s="132" t="n">
        <x:v>92012.5454545455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376893</x:v>
      </x:c>
      <x:c r="E65" s="10" t="n">
        <x:v>0</x:v>
      </x:c>
      <x:c r="F65" s="84" t="n">
        <x:v>1</x:v>
      </x:c>
      <x:c r="G65" s="132" t="n">
        <x:v>376893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170688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43000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4500</x:v>
      </x:c>
      <x:c r="E74" s="10" t="n">
        <x:v>0</x:v>
      </x:c>
      <x:c r="F74" s="84" t="n">
        <x:v>0.1</x:v>
      </x:c>
      <x:c r="G74" s="132" t="n">
        <x:v>45000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99729</x:v>
      </x:c>
      <x:c r="E77" s="10" t="n">
        <x:v>0</x:v>
      </x:c>
      <x:c r="F77" s="84" t="n">
        <x:v>2</x:v>
      </x:c>
      <x:c r="G77" s="132" t="n">
        <x:v>49864.5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53997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880596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3046845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4141354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343</x:v>
      </x:c>
      <x:c r="L8" s="107" t="n">
        <x:v>20</x:v>
      </x:c>
      <x:c r="M8" s="107" t="n">
        <x:v>0</x:v>
      </x:c>
      <x:c r="N8" s="107" t="n">
        <x:v>189</x:v>
      </x:c>
      <x:c r="O8" s="107" t="n">
        <x:v>0</x:v>
      </x:c>
      <x:c r="P8" s="107" t="n">
        <x:v>61</x:v>
      </x:c>
      <x:c r="Q8" s="108" t="n">
        <x:v>8</x:v>
      </x:c>
      <x:c r="R8" s="108" t="n">
        <x:v>25</x:v>
      </x:c>
      <x:c r="S8" s="108" t="n">
        <x:v>4</x:v>
      </x:c>
      <x:c r="T8" s="108" t="n">
        <x:v>5</x:v>
      </x:c>
      <x:c r="U8" s="108" t="n">
        <x:v>4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2743950</x:v>
      </x:c>
      <x:c r="E8" s="81" t="n">
        <x:v>622063</x:v>
      </x:c>
      <x:c r="F8" s="116" t="n">
        <x:v>1760685.58622058</x:v>
      </x:c>
      <x:c r="G8" s="81" t="n">
        <x:v>1911334</x:v>
      </x:c>
      <x:c r="H8" s="81" t="n">
        <x:v>724953</x:v>
      </x:c>
      <x:c r="I8" s="117">
        <x:f>SUM(D8:H8)</x:f>
      </x:c>
      <x:c r="J8" s="81" t="n">
        <x:v>4656233</x:v>
      </x:c>
      <x:c r="K8" s="81" t="n">
        <x:v>105911</x:v>
      </x:c>
      <x:c r="L8" s="81" t="n">
        <x:v>2023946</x:v>
      </x:c>
      <x:c r="M8" s="81" t="n">
        <x:v>0</x:v>
      </x:c>
      <x:c r="N8" s="81" t="n">
        <x:v>48392</x:v>
      </x:c>
      <x:c r="O8" s="81" t="n">
        <x:v>309269</x:v>
      </x:c>
      <x:c r="P8" s="81" t="n">
        <x:v>619234</x:v>
      </x:c>
      <x:c r="Q8" s="117">
        <x:f>SUM(J8:P8)</x:f>
      </x:c>
      <x:c r="R8" s="81" t="n">
        <x:v>6947515</x:v>
      </x:c>
      <x:c r="S8" s="81" t="n">
        <x:v>815471</x:v>
      </x:c>
      <x:c r="T8" s="59">
        <x:f>SUM('Part C'!$R8:$S8)</x:f>
      </x:c>
      <x:c r="U8" s="81" t="n">
        <x:v>19139.1597796143</x:v>
      </x:c>
      <x:c r="V8" s="81" t="n">
        <x:v>2246.47658402204</x:v>
      </x:c>
      <x:c r="W8" s="81" t="n">
        <x:v>2608637</x:v>
      </x:c>
      <x:c r="X8" s="81" t="n">
        <x:v>10371623</x:v>
      </x:c>
      <x:c r="Y8" s="12" t="n">
        <x:v>28571.9641873278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20</x:v>
      </x:c>
      <x:c r="H8" s="119" t="n">
        <x:v>0</x:v>
      </x:c>
      <x:c r="I8" s="119" t="n">
        <x:v>0</x:v>
      </x:c>
      <x:c r="J8" s="120">
        <x:f>SUM(F8:I8)</x:f>
      </x:c>
      <x:c r="K8" s="81" t="n">
        <x:v>69797</x:v>
      </x:c>
      <x:c r="L8" s="81" t="n">
        <x:v>36114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