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<x:sst xmlns:x="http://schemas.openxmlformats.org/spreadsheetml/2006/main" count="228" uniqueCount="228">
  <x:si>
    <x:t>Part A - District-Level Information</x:t>
  </x:si>
  <x:si>
    <x:t>School District Name</x:t>
  </x:si>
  <x:si>
    <x:t>Montauk</x:t>
  </x:si>
  <x:si>
    <x:t>BEDS Code</x:t>
  </x:si>
  <x:si>
    <x:t>580306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</x:si>
  <x:si>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</x:si>
  <x:si>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</x:si>
  <x:si>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</x:si>
  <x:si>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</x:si>
  <x:si>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</x:si>
  <x:si>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Matthew Neuschwender</x:t>
  </x:si>
  <x:si>
    <x:t>Street Address Line 1</x:t>
  </x:si>
  <x:si>
    <x:t>50 S Dorset Drive</x:t>
  </x:si>
  <x:si>
    <x:t>Title of Contact</x:t>
  </x:si>
  <x:si>
    <x:t>District Treasurer</x:t>
  </x:si>
  <x:si>
    <x:t>Street Address Line 2</x:t>
  </x:si>
  <x:si>
    <x:t/>
  </x:si>
  <x:si>
    <x:t>Email Address</x:t>
  </x:si>
  <x:si>
    <x:t>mneuschwender@montaukschool.org</x:t>
  </x:si>
  <x:si>
    <x:t>City</x:t>
  </x:si>
  <x:si>
    <x:t>Phone Number</x:t>
  </x:si>
  <x:si>
    <x:t>6316682474</x:t>
  </x:si>
  <x:si>
    <x:t>Zip Code</x:t>
  </x:si>
  <x:si>
    <x:t>11954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</x:si>
  <x:si>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</x:si>
  <x:si>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</x:si>
  <x:si>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</x:si>
  <x:si>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</x:si>
  <x:si>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</x:si>
  <x:si>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</x:si>
  <x:si>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</x:si>
  <x:si>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</x:si>
  <x:si>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</x:si>
  <x:si>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</x:si>
  <x:si>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</x:si>
  <x:si>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</x:si>
  <x:si>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</x:si>
  <x:si>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</x:si>
  <x:si>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</x:si>
  <x:si>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</x:si>
  <x:si>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</x:si>
  <x:si>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</x:si>
  <x:si>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</x:si>
  <x:si>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</x:si>
  <x:si>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</x:si>
  <x:si>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</x:si>
  <x:si>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</x:si>
  <x:si>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</x:si>
  <x:si>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</x:si>
  <x:si>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</x:si>
  <x:si>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</x:si>
  <x:si>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</x:si>
  <x:si>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</x:si>
  <x:si>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</x:si>
  <x:si>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</x:si>
  <x:si>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</x:si>
  <x:si>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</x:si>
  <x:si>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</x:si>
  <x:si>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</x:si>
  <x:si>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</x:si>
  <x:si>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</x:si>
  <x:si>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</x:si>
  <x:si>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</x:si>
  <x:si>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</x:si>
  <x:si>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</x:si>
  <x:si>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</x:si>
  <x:si>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</x:si>
  <x:si>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</x:si>
  <x:si>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</x:si>
  <x:si>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</x:si>
  <x:si>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</x:si>
  <x:si>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</x:si>
  <x:si>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</x:si>
  <x:si>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</x:si>
  <x:si>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</x:si>
  <x:si>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</x:si>
  <x:si>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</x:si>
  <x:si>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</x:si>
  <x:si>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</x:si>
  <x:si>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</x:si>
  <x:si>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</x:si>
  <x:si>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</x:si>
  <x:si>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</x:si>
  <x:si>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</x:si>
  <x:si>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</x:si>
  <x:si>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</x:si>
  <x:si>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</x:si>
  <x:si>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</x:si>
  <x:si>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</x:si>
  <x:si>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</x:si>
  <x:si>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</x:si>
  <x:si>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</x:si>
  <x:si>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</x:si>
  <x:si>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</x:si>
  <x:si>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</x:si>
  <x:si>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</x:si>
  <x:si>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</x:si>
  <x:si>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</x:si>
  <x:si>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</x:si>
  <x:si>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</x:si>
  <x:si>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</x:si>
  <x:si>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</x:si>
  <x:si>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</x:si>
  <x:si>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</x:si>
  <x:si>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</x:si>
  <x:si>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</x:si>
  <x:si>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</x:si>
  <x:si>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</x:si>
  <x:si>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</x:si>
  <x:si>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</x:si>
  <x:si>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</x:si>
  <x:si>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</x:si>
  <x:si>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</x:si>
  <x:si>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</x:si>
  <x:si>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</x:si>
  <x:si>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</x:si>
  <x:si>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</x:si>
  <x:si>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</x:si>
  <x:si>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</x:si>
  <x:si>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</x:si>
  <x:si>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</x:si>
  <x:si>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</x:si>
  <x:si>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</x:si>
  <x:si>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</x:si>
  <x:si>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</x:si>
  <x:si>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</x:si>
  <x:si>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</x:si>
  <x:si>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</x:si>
  <x:si>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</x:si>
  <x:si>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</x:si>
  <x:si>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580306020001</x:t>
  </x:si>
  <x:si>
    <x:t>MONTAUK SCHOOL</x:t>
  </x:si>
  <x:si>
    <x:t>K-8 School</x:t>
  </x:si>
  <x:si>
    <x:t>Pre-K</x:t>
  </x:si>
  <x:si>
    <x:t>8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</x:si>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</x:sst>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17756510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2500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29164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1304653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3383229</x:v>
      </x:c>
      <x:c r="E35" s="10" t="n">
        <x:v>0</x:v>
      </x:c>
      <x:c r="F35" s="7" t="n">
        <x:v>130</x:v>
      </x:c>
      <x:c r="G35" s="132" t="n">
        <x:v>26024.8384615385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573941</x:v>
      </x:c>
      <x:c r="E37" s="10" t="n">
        <x:v>0</x:v>
      </x:c>
      <x:c r="F37" s="7" t="n">
        <x:v>4</x:v>
      </x:c>
      <x:c r="G37" s="132" t="n">
        <x:v>143485.25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293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11354</x:v>
      </x:c>
      <x:c r="E62" s="10" t="n">
        <x:v>0</x:v>
      </x:c>
      <x:c r="F62" s="84" t="n">
        <x:v>1</x:v>
      </x:c>
      <x:c r="G62" s="132" t="n">
        <x:v>11354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694414</x:v>
      </x:c>
      <x:c r="E63" s="10" t="n">
        <x:v>0</x:v>
      </x:c>
      <x:c r="F63" s="84" t="n">
        <x:v>10</x:v>
      </x:c>
      <x:c r="G63" s="132" t="n">
        <x:v>69441.4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1078819</x:v>
      </x:c>
      <x:c r="E64" s="10" t="n">
        <x:v>0</x:v>
      </x:c>
      <x:c r="F64" s="84" t="n">
        <x:v>7</x:v>
      </x:c>
      <x:c r="G64" s="132" t="n">
        <x:v>154117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206585</x:v>
      </x:c>
      <x:c r="E65" s="10" t="n">
        <x:v>0</x:v>
      </x:c>
      <x:c r="F65" s="84" t="n">
        <x:v>6</x:v>
      </x:c>
      <x:c r="G65" s="132" t="n">
        <x:v>34430.8333333333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50000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1165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177860</x:v>
      </x:c>
      <x:c r="E73" s="10" t="n">
        <x:v>0</x:v>
      </x:c>
      <x:c r="F73" s="84" t="n">
        <x:v>2</x:v>
      </x:c>
      <x:c r="G73" s="132" t="n">
        <x:v>88930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28188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202078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30000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1949752</x:v>
      </x:c>
      <x:c r="E77" s="10" t="n">
        <x:v>0</x:v>
      </x:c>
      <x:c r="F77" s="84" t="n">
        <x:v>13</x:v>
      </x:c>
      <x:c r="G77" s="132" t="n">
        <x:v>149980.923076923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278761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1125911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3806761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20867209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293</x:v>
      </x:c>
      <x:c r="L8" s="107" t="n">
        <x:v>22</x:v>
      </x:c>
      <x:c r="M8" s="107" t="n">
        <x:v>0</x:v>
      </x:c>
      <x:c r="N8" s="107" t="n">
        <x:v>0</x:v>
      </x:c>
      <x:c r="O8" s="107" t="n">
        <x:v>30</x:v>
      </x:c>
      <x:c r="P8" s="107" t="n">
        <x:v>32</x:v>
      </x:c>
      <x:c r="Q8" s="108" t="n">
        <x:v>12</x:v>
      </x:c>
      <x:c r="R8" s="108" t="n">
        <x:v>34</x:v>
      </x:c>
      <x:c r="S8" s="108" t="n">
        <x:v>16</x:v>
      </x:c>
      <x:c r="T8" s="108" t="n">
        <x:v>7</x:v>
      </x:c>
      <x:c r="U8" s="108" t="n">
        <x:v>3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133</x:v>
      </x:c>
      <x:c r="L7" s="113" t="s">
        <x:v>155</x:v>
      </x:c>
      <x:c r="M7" s="183" t="s">
        <x:v>156</x:v>
      </x:c>
      <x:c r="N7" s="113" t="s">
        <x:v>157</x:v>
      </x:c>
      <x:c r="O7" s="183" t="s">
        <x:v>158</x:v>
      </x:c>
      <x:c r="P7" s="183" t="s">
        <x:v>159</x:v>
      </x:c>
      <x:c r="Q7" s="113" t="s">
        <x:v>160</x:v>
      </x:c>
      <x:c r="R7" s="113" t="s">
        <x:v>161</x:v>
      </x:c>
      <x:c r="S7" s="113" t="s">
        <x:v>162</x:v>
      </x:c>
      <x:c r="T7" s="11" t="s">
        <x:v>163</x:v>
      </x:c>
      <x:c r="U7" s="124" t="s">
        <x:v>164</x:v>
      </x:c>
      <x:c r="V7" s="124" t="s">
        <x:v>165</x:v>
      </x:c>
      <x:c r="W7" s="124" t="s">
        <x:v>166</x:v>
      </x:c>
      <x:c r="X7" s="124" t="s">
        <x:v>167</x:v>
      </x:c>
      <x:c r="Y7" s="124" t="s">
        <x:v>168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4781208</x:v>
      </x:c>
      <x:c r="E8" s="81" t="n">
        <x:v>740539</x:v>
      </x:c>
      <x:c r="F8" s="116" t="n">
        <x:v>709389.331603962</x:v>
      </x:c>
      <x:c r="G8" s="81" t="n">
        <x:v>0</x:v>
      </x:c>
      <x:c r="H8" s="81" t="n">
        <x:v>0</x:v>
      </x:c>
      <x:c r="I8" s="117">
        <x:f>SUM(D8:H8)</x:f>
      </x:c>
      <x:c r="J8" s="81" t="n">
        <x:v>3798316</x:v>
      </x:c>
      <x:c r="K8" s="81" t="n">
        <x:v>33750</x:v>
      </x:c>
      <x:c r="L8" s="81" t="n">
        <x:v>650486</x:v>
      </x:c>
      <x:c r="M8" s="81" t="n">
        <x:v>0</x:v>
      </x:c>
      <x:c r="N8" s="81" t="n">
        <x:v>0</x:v>
      </x:c>
      <x:c r="O8" s="81" t="n">
        <x:v>225820</x:v>
      </x:c>
      <x:c r="P8" s="81" t="n">
        <x:v>1522764</x:v>
      </x:c>
      <x:c r="Q8" s="117">
        <x:f>SUM(J8:P8)</x:f>
      </x:c>
      <x:c r="R8" s="81" t="n">
        <x:v>6231136</x:v>
      </x:c>
      <x:c r="S8" s="81" t="n">
        <x:v>0</x:v>
      </x:c>
      <x:c r="T8" s="59">
        <x:f>SUM('Part C'!$R8:$S8)</x:f>
      </x:c>
      <x:c r="U8" s="81" t="n">
        <x:v>19781.3841269841</x:v>
      </x:c>
      <x:c r="V8" s="81" t="n">
        <x:v>0</x:v>
      </x:c>
      <x:c r="W8" s="81" t="n">
        <x:v>5834887</x:v>
      </x:c>
      <x:c r="X8" s="81" t="n">
        <x:v>12066023</x:v>
      </x:c>
      <x:c r="Y8" s="12" t="n">
        <x:v>38304.8349206349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169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172</x:v>
      </x:c>
      <x:c r="G6" s="144" t="s"/>
      <x:c r="H6" s="144" t="s"/>
      <x:c r="I6" s="144" t="s"/>
      <x:c r="J6" s="135" t="s"/>
      <x:c r="K6" s="134" t="s">
        <x:v>173</x:v>
      </x:c>
      <x:c r="L6" s="144" t="s"/>
      <x:c r="M6" s="144" t="s"/>
      <x:c r="N6" s="135" t="s"/>
      <x:c r="O6" s="65" t="s"/>
      <x:c r="P6" s="134" t="s">
        <x:v>174</x:v>
      </x:c>
      <x:c r="Q6" s="144" t="s"/>
      <x:c r="R6" s="144" t="s"/>
      <x:c r="S6" s="144" t="s"/>
      <x:c r="T6" s="144" t="s"/>
      <x:c r="U6" s="144" t="s"/>
      <x:c r="V6" s="135" t="s"/>
      <x:c r="W6" s="67" t="s">
        <x:v>175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176</x:v>
      </x:c>
      <x:c r="E7" s="75" t="s">
        <x:v>177</x:v>
      </x:c>
      <x:c r="F7" s="75" t="s">
        <x:v>178</x:v>
      </x:c>
      <x:c r="G7" s="100" t="s">
        <x:v>179</x:v>
      </x:c>
      <x:c r="H7" s="100" t="s">
        <x:v>180</x:v>
      </x:c>
      <x:c r="I7" s="100" t="s">
        <x:v>181</x:v>
      </x:c>
      <x:c r="J7" s="113" t="s">
        <x:v>182</x:v>
      </x:c>
      <x:c r="K7" s="75" t="s">
        <x:v>183</x:v>
      </x:c>
      <x:c r="L7" s="100" t="s">
        <x:v>184</x:v>
      </x:c>
      <x:c r="M7" s="100" t="s">
        <x:v>185</x:v>
      </x:c>
      <x:c r="N7" s="75" t="s">
        <x:v>186</x:v>
      </x:c>
      <x:c r="O7" s="113" t="s">
        <x:v>187</x:v>
      </x:c>
      <x:c r="P7" s="75" t="s">
        <x:v>188</x:v>
      </x:c>
      <x:c r="Q7" s="100" t="s">
        <x:v>189</x:v>
      </x:c>
      <x:c r="R7" s="100" t="s">
        <x:v>190</x:v>
      </x:c>
      <x:c r="S7" s="100" t="s">
        <x:v>191</x:v>
      </x:c>
      <x:c r="T7" s="100" t="s">
        <x:v>192</x:v>
      </x:c>
      <x:c r="U7" s="100" t="s">
        <x:v>152</x:v>
      </x:c>
      <x:c r="V7" s="75" t="s">
        <x:v>193</x:v>
      </x:c>
      <x:c r="W7" s="75" t="s">
        <x:v>194</x:v>
      </x:c>
      <x:c r="X7" s="75" t="s">
        <x:v>195</x:v>
      </x:c>
      <x:c r="Y7" s="61" t="s">
        <x:v>162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20</x:v>
      </x:c>
      <x:c r="G8" s="119" t="n">
        <x:v>0</x:v>
      </x:c>
      <x:c r="H8" s="119" t="n">
        <x:v>2</x:v>
      </x:c>
      <x:c r="I8" s="119" t="n">
        <x:v>0</x:v>
      </x:c>
      <x:c r="J8" s="120">
        <x:f>SUM(F8:I8)</x:f>
      </x:c>
      <x:c r="K8" s="81" t="n">
        <x:v>33750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196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197</x:v>
      </x:c>
      <x:c r="G12" s="144" t="s"/>
      <x:c r="H12" s="144" t="s"/>
      <x:c r="I12" s="144" t="s"/>
      <x:c r="J12" s="135" t="s"/>
      <x:c r="K12" s="134" t="s">
        <x:v>198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199</x:v>
      </x:c>
      <x:c r="F13" s="97" t="s">
        <x:v>178</x:v>
      </x:c>
      <x:c r="G13" s="5" t="s">
        <x:v>179</x:v>
      </x:c>
      <x:c r="H13" s="5" t="s">
        <x:v>180</x:v>
      </x:c>
      <x:c r="I13" s="98" t="s">
        <x:v>181</x:v>
      </x:c>
      <x:c r="J13" s="11" t="s">
        <x:v>182</x:v>
      </x:c>
      <x:c r="K13" s="97" t="s">
        <x:v>183</x:v>
      </x:c>
      <x:c r="L13" s="5" t="s">
        <x:v>195</x:v>
      </x:c>
      <x:c r="M13" s="98" t="s">
        <x:v>200</x:v>
      </x:c>
      <x:c r="N13" s="61" t="s">
        <x:v>186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201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202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205</x:v>
      </x:c>
      <x:c r="E7" s="61" t="s">
        <x:v>206</x:v>
      </x:c>
      <x:c r="F7" s="61" t="s">
        <x:v>207</x:v>
      </x:c>
      <x:c r="G7" s="61" t="s">
        <x:v>208</x:v>
      </x:c>
      <x:c r="H7" s="61" t="s">
        <x:v>209</x:v>
      </x:c>
      <x:c r="I7" s="61" t="s">
        <x:v>210</x:v>
      </x:c>
      <x:c r="J7" s="61" t="s">
        <x:v>211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212</x:v>
      </x:c>
      <x:c r="C1" s="82" t="s">
        <x:v>213</x:v>
      </x:c>
    </x:row>
    <x:row r="2" spans="1:9" x14ac:dyDescent="0.3">
      <x:c r="A2" s="2" t="s">
        <x:v>214</x:v>
      </x:c>
      <x:c r="B2" s="83" t="s">
        <x:v>133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214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217</x:v>
      </x:c>
      <x:c r="B4" s="83" t="s">
        <x:v>218</x:v>
      </x:c>
      <x:c r="D4" s="2" t="s">
        <x:v>219</x:v>
      </x:c>
      <x:c r="F4" s="2" t="s">
        <x:v>220</x:v>
      </x:c>
      <x:c r="H4" s="2" t="n">
        <x:v>2022</x:v>
      </x:c>
      <x:c r="I4" s="2" t="n">
        <x:v>2016</x:v>
      </x:c>
    </x:row>
    <x:row r="5" spans="1:9" x14ac:dyDescent="0.3">
      <x:c r="A5" s="2" t="s">
        <x:v>132</x:v>
      </x:c>
      <x:c r="B5" s="83" t="s">
        <x:v>221</x:v>
      </x:c>
      <x:c r="D5" s="2" t="s">
        <x:v>222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224</x:v>
      </x:c>
      <x:c r="B7" s="83" t="s">
        <x:v>6</x:v>
      </x:c>
      <x:c r="D7" s="2" t="s">
        <x:v>225</x:v>
      </x:c>
      <x:c r="F7" s="2" t="n">
        <x:v>3</x:v>
      </x:c>
      <x:c r="I7" s="2" t="n">
        <x:v>2019</x:v>
      </x:c>
    </x:row>
    <x:row r="8" spans="1:9" x14ac:dyDescent="0.3">
      <x:c r="A8" s="2" t="s">
        <x:v>226</x:v>
      </x:c>
      <x:c r="B8" s="83" t="n">
        <x:v>5</x:v>
      </x:c>
      <x:c r="D8" s="2" t="s">
        <x:v>132</x:v>
      </x:c>
      <x:c r="F8" s="2" t="n">
        <x:v>4</x:v>
      </x:c>
      <x:c r="I8" s="2" t="n">
        <x:v>2020</x:v>
      </x:c>
    </x:row>
    <x:row r="9" spans="1:9" x14ac:dyDescent="0.3">
      <x:c r="A9" s="2" t="s">
        <x:v>227</x:v>
      </x:c>
      <x:c r="B9" s="83" t="n">
        <x:v>6</x:v>
      </x:c>
      <x:c r="D9" s="2" t="s">
        <x:v>217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227</x:v>
      </x:c>
      <x:c r="F10" s="2" t="n">
        <x:v>6</x:v>
      </x:c>
      <x:c r="I10" s="2" t="n">
        <x:v>2022</x:v>
      </x:c>
    </x:row>
    <x:row r="11" spans="1:9" x14ac:dyDescent="0.3">
      <x:c r="A11" s="2" t="s">
        <x:v>225</x:v>
      </x:c>
      <x:c r="B11" s="83" t="n">
        <x:v>8</x:v>
      </x:c>
      <x:c r="D11" s="2" t="s">
        <x:v>224</x:v>
      </x:c>
      <x:c r="F11" s="2" t="n">
        <x:v>7</x:v>
      </x:c>
    </x:row>
    <x:row r="12" spans="1:9" x14ac:dyDescent="0.3">
      <x:c r="B12" s="83" t="n">
        <x:v>9</x:v>
      </x:c>
      <x:c r="D12" s="2" t="s">
        <x:v>226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226</x:v>
      </x:c>
      <x:c r="F17" s="2" t="s">
        <x:v>224</x:v>
      </x:c>
    </x:row>
    <x:row r="18" spans="1:9" x14ac:dyDescent="0.3">
      <x:c r="B18" s="83" t="s">
        <x:v>227</x:v>
      </x:c>
      <x:c r="F18" s="2" t="s">
        <x:v>226</x:v>
      </x:c>
    </x:row>
    <x:row r="19" spans="1:9">
      <x:c r="F19" s="2" t="s">
        <x:v>227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