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<x:sst xmlns:x="http://schemas.openxmlformats.org/spreadsheetml/2006/main" count="229" uniqueCount="229">
  <x:si>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</x:si>
  <x:si>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</x:si>
  <x:si>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Menands</x:t>
  </x:si>
  <x:si>
    <x:t>BEDS Code</x:t>
  </x:si>
  <x:si>
    <x:t>010615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</x:si>
  <x:si>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</x:si>
  <x:si>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</x:si>
  <x:si>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</x:si>
  <x:si>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</x:si>
  <x:si>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</x:si>
  <x:si>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MAUREEN LONG</x:t>
  </x:si>
  <x:si>
    <x:t>Street Address Line 1</x:t>
  </x:si>
  <x:si>
    <x:t>19 WARDS LANE</x:t>
  </x:si>
  <x:si>
    <x:t>Title of Contact</x:t>
  </x:si>
  <x:si>
    <x:t>superintendent</x:t>
  </x:si>
  <x:si>
    <x:t>Street Address Line 2</x:t>
  </x:si>
  <x:si>
    <x:t/>
  </x:si>
  <x:si>
    <x:t>Email Address</x:t>
  </x:si>
  <x:si>
    <x:t>MLONG@menands.org</x:t>
  </x:si>
  <x:si>
    <x:t>City</x:t>
  </x:si>
  <x:si>
    <x:t>MENANDS</x:t>
  </x:si>
  <x:si>
    <x:t>Phone Number</x:t>
  </x:si>
  <x:si>
    <x:t>5184654561</x:t>
  </x:si>
  <x:si>
    <x:t>Zip Code</x:t>
  </x:si>
  <x:si>
    <x:t>12204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</x:si>
  <x:si>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</x:si>
  <x:si>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</x:si>
  <x:si>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</x:si>
  <x:si>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</x:si>
  <x:si>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</x:si>
  <x:si>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</x:si>
  <x:si>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</x:si>
  <x:si>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</x:si>
  <x:si>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</x:si>
  <x:si>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</x:si>
  <x:si>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</x:si>
  <x:si>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</x:si>
  <x:si>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</x:si>
  <x:si>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</x:si>
  <x:si>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</x:si>
  <x:si>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</x:si>
  <x:si>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</x:si>
  <x:si>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</x:si>
  <x:si>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</x:si>
  <x:si>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</x:si>
  <x:si>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</x:si>
  <x:si>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</x:si>
  <x:si>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</x:si>
  <x:si>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</x:si>
  <x:si>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</x:si>
  <x:si>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</x:si>
  <x:si>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</x:si>
  <x:si>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</x:si>
  <x:si>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</x:si>
  <x:si>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</x:si>
  <x:si>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</x:si>
  <x:si>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</x:si>
  <x:si>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</x:si>
  <x:si>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</x:si>
  <x:si>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</x:si>
  <x:si>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</x:si>
  <x:si>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</x:si>
  <x:si>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</x:si>
  <x:si>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</x:si>
  <x:si>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</x:si>
  <x:si>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</x:si>
  <x:si>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</x:si>
  <x:si>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</x:si>
  <x:si>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</x:si>
  <x:si>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</x:si>
  <x:si>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</x:si>
  <x:si>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</x:si>
  <x:si>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</x:si>
  <x:si>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</x:si>
  <x:si>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</x:si>
  <x:si>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</x:si>
  <x:si>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</x:si>
  <x:si>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</x:si>
  <x:si>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</x:si>
  <x:si>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</x:si>
  <x:si>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</x:si>
  <x:si>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</x:si>
  <x:si>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</x:si>
  <x:si>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</x:si>
  <x:si>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</x:si>
  <x:si>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</x:si>
  <x:si>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</x:si>
  <x:si>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</x:si>
  <x:si>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</x:si>
  <x:si>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</x:si>
  <x:si>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</x:si>
  <x:si>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</x:si>
  <x:si>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</x:si>
  <x:si>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</x:si>
  <x:si>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</x:si>
  <x:si>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</x:si>
  <x:si>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</x:si>
  <x:si>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</x:si>
  <x:si>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</x:si>
  <x:si>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</x:si>
  <x:si>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</x:si>
  <x:si>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</x:si>
  <x:si>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</x:si>
  <x:si>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</x:si>
  <x:si>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</x:si>
  <x:si>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</x:si>
  <x:si>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</x:si>
  <x:si>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</x:si>
  <x:si>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</x:si>
  <x:si>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</x:si>
  <x:si>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</x:si>
  <x:si>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</x:si>
  <x:si>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</x:si>
  <x:si>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</x:si>
  <x:si>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</x:si>
  <x:si>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</x:si>
  <x:si>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</x:si>
  <x:si>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</x:si>
  <x:si>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</x:si>
  <x:si>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</x:si>
  <x:si>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</x:si>
  <x:si>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</x:si>
  <x:si>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</x:si>
  <x:si>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</x:si>
  <x:si>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</x:si>
  <x:si>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</x:si>
  <x:si>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</x:si>
  <x:si>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</x:si>
  <x:si>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</x:si>
  <x:si>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</x:si>
  <x:si>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</x:si>
  <x:si>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010615020001</x:t>
  </x:si>
  <x:si>
    <x:t>MENANDS SCHOOL</x:t>
  </x:si>
  <x:si>
    <x:t>K-8 School</x:t>
  </x:si>
  <x:si>
    <x:t>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</x:si>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</x:sst>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10252773</x:v>
      </x:c>
      <x:c r="E14" s="10" t="n">
        <x:v>22862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801008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778400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1014998</x:v>
      </x:c>
      <x:c r="E27" s="10" t="n">
        <x:v>21280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4166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310176</x:v>
      </x:c>
      <x:c r="E33" s="10" t="n">
        <x:v>0</x:v>
      </x:c>
      <x:c r="F33" s="7" t="n">
        <x:v>18</x:v>
      </x:c>
      <x:c r="G33" s="132" t="n">
        <x:v>17232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2027166</x:v>
      </x:c>
      <x:c r="E35" s="10" t="n">
        <x:v>36969</x:v>
      </x:c>
      <x:c r="F35" s="7" t="n">
        <x:v>128</x:v>
      </x:c>
      <x:c r="G35" s="132" t="n">
        <x:v>16126.0546875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266993</x:v>
      </x:c>
      <x:c r="E37" s="10" t="n">
        <x:v>0</x:v>
      </x:c>
      <x:c r="F37" s="7" t="n">
        <x:v>2</x:v>
      </x:c>
      <x:c r="G37" s="132" t="n">
        <x:v>133496.5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7713</x:v>
      </x:c>
      <x:c r="F41" s="7" t="n">
        <x:v>1</x:v>
      </x:c>
      <x:c r="G41" s="132" t="n">
        <x:v>7713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19368</x:v>
      </x:c>
      <x:c r="E62" s="10" t="n">
        <x:v>0</x:v>
      </x:c>
      <x:c r="F62" s="84" t="n">
        <x:v>0.1</x:v>
      </x:c>
      <x:c r="G62" s="132" t="n">
        <x:v>193680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541783</x:v>
      </x:c>
      <x:c r="E63" s="10" t="n">
        <x:v>235</x:v>
      </x:c>
      <x:c r="F63" s="84" t="n">
        <x:v>4.4</x:v>
      </x:c>
      <x:c r="G63" s="132" t="n">
        <x:v>123185.909090909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463042</x:v>
      </x:c>
      <x:c r="E64" s="10" t="n">
        <x:v>0</x:v>
      </x:c>
      <x:c r="F64" s="84" t="n">
        <x:v>3</x:v>
      </x:c>
      <x:c r="G64" s="132" t="n">
        <x:v>154347.333333333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139759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211791.99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19182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5575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34000</x:v>
      </x:c>
      <x:c r="E74" s="10" t="n">
        <x:v>58935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9270</x:v>
      </x:c>
      <x:c r="E75" s="10" t="n">
        <x:v>0</x:v>
      </x:c>
      <x:c r="F75" s="84" t="n">
        <x:v>0.3</x:v>
      </x:c>
      <x:c r="G75" s="132" t="n">
        <x:v>30900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3535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8933.1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109672.79</x:v>
      </x:c>
      <x:c r="E82" s="10" t="n">
        <x:v>22861.8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1472422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3581791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310</x:v>
      </x:c>
      <x:c r="L8" s="107" t="n">
        <x:v>0</x:v>
      </x:c>
      <x:c r="M8" s="107" t="n">
        <x:v>0</x:v>
      </x:c>
      <x:c r="N8" s="107" t="n">
        <x:v>116</x:v>
      </x:c>
      <x:c r="O8" s="107" t="n">
        <x:v>60</x:v>
      </x:c>
      <x:c r="P8" s="107" t="n">
        <x:v>30</x:v>
      </x:c>
      <x:c r="Q8" s="108" t="n">
        <x:v>11</x:v>
      </x:c>
      <x:c r="R8" s="108" t="n">
        <x:v>19</x:v>
      </x:c>
      <x:c r="S8" s="108" t="n">
        <x:v>6</x:v>
      </x:c>
      <x:c r="T8" s="108" t="n">
        <x:v>1.8</x:v>
      </x:c>
      <x:c r="U8" s="108" t="n">
        <x:v>4.2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156</x:v>
      </x:c>
      <x:c r="L7" s="113" t="s">
        <x:v>157</x:v>
      </x:c>
      <x:c r="M7" s="183" t="s">
        <x:v>158</x:v>
      </x:c>
      <x:c r="N7" s="113" t="s">
        <x:v>159</x:v>
      </x:c>
      <x:c r="O7" s="183" t="s">
        <x:v>160</x:v>
      </x:c>
      <x:c r="P7" s="183" t="s">
        <x:v>161</x:v>
      </x:c>
      <x:c r="Q7" s="113" t="s">
        <x:v>162</x:v>
      </x:c>
      <x:c r="R7" s="113" t="s">
        <x:v>163</x:v>
      </x:c>
      <x:c r="S7" s="113" t="s">
        <x:v>164</x:v>
      </x:c>
      <x:c r="T7" s="11" t="s">
        <x:v>165</x:v>
      </x:c>
      <x:c r="U7" s="124" t="s">
        <x:v>166</x:v>
      </x:c>
      <x:c r="V7" s="124" t="s">
        <x:v>167</x:v>
      </x:c>
      <x:c r="W7" s="124" t="s">
        <x:v>168</x:v>
      </x:c>
      <x:c r="X7" s="124" t="s">
        <x:v>169</x:v>
      </x:c>
      <x:c r="Y7" s="124" t="s">
        <x:v>170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2381035</x:v>
      </x:c>
      <x:c r="E8" s="81" t="n">
        <x:v>599577</x:v>
      </x:c>
      <x:c r="F8" s="116" t="n">
        <x:v>1114996.51791378</x:v>
      </x:c>
      <x:c r="G8" s="81" t="n">
        <x:v>356938</x:v>
      </x:c>
      <x:c r="H8" s="81" t="n">
        <x:v>465792</x:v>
      </x:c>
      <x:c r="I8" s="117">
        <x:f>SUM(D8:H8)</x:f>
      </x:c>
      <x:c r="J8" s="81" t="n">
        <x:v>2992527</x:v>
      </x:c>
      <x:c r="K8" s="81" t="n">
        <x:v>0</x:v>
      </x:c>
      <x:c r="L8" s="81" t="n">
        <x:v>972031</x:v>
      </x:c>
      <x:c r="M8" s="81" t="n">
        <x:v>0</x:v>
      </x:c>
      <x:c r="N8" s="81" t="n">
        <x:v>230676</x:v>
      </x:c>
      <x:c r="O8" s="81" t="n">
        <x:v>293287</x:v>
      </x:c>
      <x:c r="P8" s="81" t="n">
        <x:v>429817</x:v>
      </x:c>
      <x:c r="Q8" s="117">
        <x:f>SUM(J8:P8)</x:f>
      </x:c>
      <x:c r="R8" s="81" t="n">
        <x:v>4245997</x:v>
      </x:c>
      <x:c r="S8" s="81" t="n">
        <x:v>672341</x:v>
      </x:c>
      <x:c r="T8" s="59">
        <x:f>SUM('Part C'!$R8:$S8)</x:f>
      </x:c>
      <x:c r="U8" s="81" t="n">
        <x:v>13696.764516129</x:v>
      </x:c>
      <x:c r="V8" s="81" t="n">
        <x:v>2168.84193548387</x:v>
      </x:c>
      <x:c r="W8" s="81" t="n">
        <x:v>1647943.68</x:v>
      </x:c>
      <x:c r="X8" s="81" t="n">
        <x:v>6566281.68</x:v>
      </x:c>
      <x:c r="Y8" s="12" t="n">
        <x:v>21181.5538064516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174</x:v>
      </x:c>
      <x:c r="G6" s="144" t="s"/>
      <x:c r="H6" s="144" t="s"/>
      <x:c r="I6" s="144" t="s"/>
      <x:c r="J6" s="135" t="s"/>
      <x:c r="K6" s="134" t="s">
        <x:v>175</x:v>
      </x:c>
      <x:c r="L6" s="144" t="s"/>
      <x:c r="M6" s="144" t="s"/>
      <x:c r="N6" s="135" t="s"/>
      <x:c r="O6" s="65" t="s"/>
      <x:c r="P6" s="134" t="s">
        <x:v>176</x:v>
      </x:c>
      <x:c r="Q6" s="144" t="s"/>
      <x:c r="R6" s="144" t="s"/>
      <x:c r="S6" s="144" t="s"/>
      <x:c r="T6" s="144" t="s"/>
      <x:c r="U6" s="144" t="s"/>
      <x:c r="V6" s="135" t="s"/>
      <x:c r="W6" s="67" t="s">
        <x:v>177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75" t="s">
        <x:v>179</x:v>
      </x:c>
      <x:c r="F7" s="75" t="s">
        <x:v>180</x:v>
      </x:c>
      <x:c r="G7" s="100" t="s">
        <x:v>181</x:v>
      </x:c>
      <x:c r="H7" s="100" t="s">
        <x:v>182</x:v>
      </x:c>
      <x:c r="I7" s="100" t="s">
        <x:v>183</x:v>
      </x:c>
      <x:c r="J7" s="113" t="s">
        <x:v>184</x:v>
      </x:c>
      <x:c r="K7" s="75" t="s">
        <x:v>185</x:v>
      </x:c>
      <x:c r="L7" s="100" t="s">
        <x:v>186</x:v>
      </x:c>
      <x:c r="M7" s="100" t="s">
        <x:v>187</x:v>
      </x:c>
      <x:c r="N7" s="75" t="s">
        <x:v>188</x:v>
      </x:c>
      <x:c r="O7" s="113" t="s">
        <x:v>189</x:v>
      </x:c>
      <x:c r="P7" s="75" t="s">
        <x:v>190</x:v>
      </x:c>
      <x:c r="Q7" s="100" t="s">
        <x:v>191</x:v>
      </x:c>
      <x:c r="R7" s="100" t="s">
        <x:v>192</x:v>
      </x:c>
      <x:c r="S7" s="100" t="s">
        <x:v>193</x:v>
      </x:c>
      <x:c r="T7" s="100" t="s">
        <x:v>194</x:v>
      </x:c>
      <x:c r="U7" s="100" t="s">
        <x:v>153</x:v>
      </x:c>
      <x:c r="V7" s="75" t="s">
        <x:v>195</x:v>
      </x:c>
      <x:c r="W7" s="75" t="s">
        <x:v>196</x:v>
      </x:c>
      <x:c r="X7" s="75" t="s">
        <x:v>197</x:v>
      </x:c>
      <x:c r="Y7" s="61" t="s">
        <x:v>164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198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199</x:v>
      </x:c>
      <x:c r="G12" s="144" t="s"/>
      <x:c r="H12" s="144" t="s"/>
      <x:c r="I12" s="144" t="s"/>
      <x:c r="J12" s="135" t="s"/>
      <x:c r="K12" s="134" t="s">
        <x:v>200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201</x:v>
      </x:c>
      <x:c r="F13" s="97" t="s">
        <x:v>180</x:v>
      </x:c>
      <x:c r="G13" s="5" t="s">
        <x:v>181</x:v>
      </x:c>
      <x:c r="H13" s="5" t="s">
        <x:v>182</x:v>
      </x:c>
      <x:c r="I13" s="98" t="s">
        <x:v>183</x:v>
      </x:c>
      <x:c r="J13" s="11" t="s">
        <x:v>184</x:v>
      </x:c>
      <x:c r="K13" s="97" t="s">
        <x:v>185</x:v>
      </x:c>
      <x:c r="L13" s="5" t="s">
        <x:v>197</x:v>
      </x:c>
      <x:c r="M13" s="98" t="s">
        <x:v>202</x:v>
      </x:c>
      <x:c r="N13" s="61" t="s">
        <x:v>188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203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204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207</x:v>
      </x:c>
      <x:c r="E7" s="61" t="s">
        <x:v>208</x:v>
      </x:c>
      <x:c r="F7" s="61" t="s">
        <x:v>209</x:v>
      </x:c>
      <x:c r="G7" s="61" t="s">
        <x:v>210</x:v>
      </x:c>
      <x:c r="H7" s="61" t="s">
        <x:v>211</x:v>
      </x:c>
      <x:c r="I7" s="61" t="s">
        <x:v>212</x:v>
      </x:c>
      <x:c r="J7" s="61" t="s">
        <x:v>213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214</x:v>
      </x:c>
      <x:c r="C1" s="82" t="s">
        <x:v>215</x:v>
      </x:c>
    </x:row>
    <x:row r="2" spans="1:9" x14ac:dyDescent="0.3">
      <x:c r="A2" s="2" t="s">
        <x:v>216</x:v>
      </x:c>
      <x:c r="B2" s="83" t="s">
        <x:v>156</x:v>
      </x:c>
      <x:c r="C2" s="83" t="s">
        <x:v>136</x:v>
      </x:c>
    </x:row>
    <x:row r="3" spans="1:9" x14ac:dyDescent="0.3">
      <x:c r="A3" s="2" t="s">
        <x:v>217</x:v>
      </x:c>
      <x:c r="B3" s="83" t="s">
        <x:v>218</x:v>
      </x:c>
      <x:c r="C3" s="83" t="s">
        <x:v>137</x:v>
      </x:c>
      <x:c r="D3" s="2" t="s">
        <x:v>216</x:v>
      </x:c>
      <x:c r="F3" s="2" t="s">
        <x:v>156</x:v>
      </x:c>
      <x:c r="H3" s="2" t="n">
        <x:v>2021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