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<x:sst xmlns:x="http://schemas.openxmlformats.org/spreadsheetml/2006/main" count="233" uniqueCount="233">
  <x:si>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</x:si>
  <x:si>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</x:si>
  <x:si>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Madrid-Waddington</x:t>
  </x:si>
  <x:si>
    <x:t>BEDS Code</x:t>
  </x:si>
  <x:si>
    <x:t>511901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</x:si>
  <x:si>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</x:si>
  <x:si>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</x:si>
  <x:si>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</x:si>
  <x:si>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</x:si>
  <x:si>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</x:si>
  <x:si>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Julie Abrantes</x:t>
  </x:si>
  <x:si>
    <x:t>Street Address Line 1</x:t>
  </x:si>
  <x:si>
    <x:t>PO Box 67</x:t>
  </x:si>
  <x:si>
    <x:t>Title of Contact</x:t>
  </x:si>
  <x:si>
    <x:t>Business Manager</x:t>
  </x:si>
  <x:si>
    <x:t>Street Address Line 2</x:t>
  </x:si>
  <x:si>
    <x:t/>
  </x:si>
  <x:si>
    <x:t>Email Address</x:t>
  </x:si>
  <x:si>
    <x:t>jabrantes@mwcsk12.org</x:t>
  </x:si>
  <x:si>
    <x:t>City</x:t>
  </x:si>
  <x:si>
    <x:t>Madrid</x:t>
  </x:si>
  <x:si>
    <x:t>Phone Number</x:t>
  </x:si>
  <x:si>
    <x:t>3153225746</x:t>
  </x:si>
  <x:si>
    <x:t>Zip Code</x:t>
  </x:si>
  <x:si>
    <x:t>13660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</x:si>
  <x:si>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</x:si>
  <x:si>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</x:si>
  <x:si>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</x:si>
  <x:si>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</x:si>
  <x:si>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</x:si>
  <x:si>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</x:si>
  <x:si>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</x:si>
  <x:si>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</x:si>
  <x:si>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</x:si>
  <x:si>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</x:si>
  <x:si>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</x:si>
  <x:si>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</x:si>
  <x:si>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</x:si>
  <x:si>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</x:si>
  <x:si>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</x:si>
  <x:si>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</x:si>
  <x:si>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</x:si>
  <x:si>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</x:si>
  <x:si>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</x:si>
  <x:si>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</x:si>
  <x:si>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</x:si>
  <x:si>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</x:si>
  <x:si>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</x:si>
  <x:si>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</x:si>
  <x:si>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</x:si>
  <x:si>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</x:si>
  <x:si>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</x:si>
  <x:si>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</x:si>
  <x:si>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</x:si>
  <x:si>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</x:si>
  <x:si>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</x:si>
  <x:si>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</x:si>
  <x:si>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</x:si>
  <x:si>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</x:si>
  <x:si>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</x:si>
  <x:si>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</x:si>
  <x:si>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</x:si>
  <x:si>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</x:si>
  <x:si>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</x:si>
  <x:si>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</x:si>
  <x:si>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</x:si>
  <x:si>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</x:si>
  <x:si>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</x:si>
  <x:si>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</x:si>
  <x:si>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</x:si>
  <x:si>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</x:si>
  <x:si>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</x:si>
  <x:si>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</x:si>
  <x:si>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</x:si>
  <x:si>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</x:si>
  <x:si>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</x:si>
  <x:si>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</x:si>
  <x:si>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</x:si>
  <x:si>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</x:si>
  <x:si>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</x:si>
  <x:si>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</x:si>
  <x:si>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</x:si>
  <x:si>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</x:si>
  <x:si>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</x:si>
  <x:si>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</x:si>
  <x:si>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</x:si>
  <x:si>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</x:si>
  <x:si>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</x:si>
  <x:si>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</x:si>
  <x:si>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</x:si>
  <x:si>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</x:si>
  <x:si>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</x:si>
  <x:si>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</x:si>
  <x:si>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</x:si>
  <x:si>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</x:si>
  <x:si>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</x:si>
  <x:si>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</x:si>
  <x:si>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</x:si>
  <x:si>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</x:si>
  <x:si>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</x:si>
  <x:si>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</x:si>
  <x:si>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</x:si>
  <x:si>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</x:si>
  <x:si>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</x:si>
  <x:si>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</x:si>
  <x:si>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</x:si>
  <x:si>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</x:si>
  <x:si>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</x:si>
  <x:si>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</x:si>
  <x:si>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</x:si>
  <x:si>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</x:si>
  <x:si>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</x:si>
  <x:si>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</x:si>
  <x:si>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</x:si>
  <x:si>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</x:si>
  <x:si>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</x:si>
  <x:si>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</x:si>
  <x:si>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</x:si>
  <x:si>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</x:si>
  <x:si>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</x:si>
  <x:si>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</x:si>
  <x:si>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</x:si>
  <x:si>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</x:si>
  <x:si>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</x:si>
  <x:si>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</x:si>
  <x:si>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</x:si>
  <x:si>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</x:si>
  <x:si>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</x:si>
  <x:si>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</x:si>
  <x:si>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</x:si>
  <x:si>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</x:si>
  <x:si>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511901040001</x:t>
  </x:si>
  <x:si>
    <x:t>MADRID-WADDINGTON JUNIOR-SENIOR HS</x:t>
  </x:si>
  <x:si>
    <x:t>Junior-Senior High School</x:t>
  </x:si>
  <x:si>
    <x:t>6</x:t>
  </x:si>
  <x:si>
    <x:t>12</x:t>
  </x:si>
  <x:si>
    <x:t>Yes</x:t>
  </x:si>
  <x:si>
    <x:t>No</x:t>
  </x:si>
  <x:si>
    <x:t>511901040004</x:t>
  </x:si>
  <x:si>
    <x:t>MADRID-WADDINGTON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</x:si>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</x:sst>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18187234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902596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181000</x:v>
      </x:c>
      <x:c r="E16" s="10" t="n">
        <x:v>263347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800000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1082938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156000</x:v>
      </x:c>
      <x:c r="E24" s="10" t="n">
        <x:v>263347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29584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868432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322305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99500</x:v>
      </x:c>
      <x:c r="E35" s="10" t="n">
        <x:v>0</x:v>
      </x:c>
      <x:c r="F35" s="7" t="n">
        <x:v>7</x:v>
      </x:c>
      <x:c r="G35" s="132" t="n">
        <x:v>14214.2857142857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2039448</x:v>
      </x:c>
      <x:c r="E37" s="10" t="n">
        <x:v>0</x:v>
      </x:c>
      <x:c r="F37" s="7" t="n">
        <x:v>16</x:v>
      </x:c>
      <x:c r="G37" s="132" t="n">
        <x:v>127465.5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850</x:v>
      </x:c>
      <x:c r="E43" s="10" t="n">
        <x:v>0</x:v>
      </x:c>
      <x:c r="F43" s="7" t="n">
        <x:v>1</x:v>
      </x:c>
      <x:c r="G43" s="132" t="n">
        <x:v>850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113637</x:v>
      </x:c>
      <x:c r="E62" s="10" t="n">
        <x:v>0</x:v>
      </x:c>
      <x:c r="F62" s="84" t="n">
        <x:v>0.8</x:v>
      </x:c>
      <x:c r="G62" s="132" t="n">
        <x:v>142046.25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436692</x:v>
      </x:c>
      <x:c r="E63" s="10" t="n">
        <x:v>0</x:v>
      </x:c>
      <x:c r="F63" s="84" t="n">
        <x:v>2.8</x:v>
      </x:c>
      <x:c r="G63" s="132" t="n">
        <x:v>155961.428571429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891720</x:v>
      </x:c>
      <x:c r="E64" s="10" t="n">
        <x:v>0</x:v>
      </x:c>
      <x:c r="F64" s="84" t="n">
        <x:v>8.6</x:v>
      </x:c>
      <x:c r="G64" s="132" t="n">
        <x:v>103688.372093023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1070331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467969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36657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31200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</x:v>
      </x:c>
      <x:c r="E74" s="10" t="n">
        <x:v>0</x:v>
      </x:c>
      <x:c r="F74" s="84" t="n">
        <x:v>1</x:v>
      </x:c>
      <x:c r="G74" s="132" t="n">
        <x:v>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1030105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5282765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7133521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345</x:v>
      </x:c>
      <x:c r="L8" s="107" t="n">
        <x:v>0</x:v>
      </x:c>
      <x:c r="M8" s="107" t="n">
        <x:v>0</x:v>
      </x:c>
      <x:c r="N8" s="107" t="n">
        <x:v>127</x:v>
      </x:c>
      <x:c r="O8" s="107" t="n">
        <x:v>0</x:v>
      </x:c>
      <x:c r="P8" s="107" t="n">
        <x:v>48</x:v>
      </x:c>
      <x:c r="Q8" s="108" t="n">
        <x:v>1</x:v>
      </x:c>
      <x:c r="R8" s="108" t="n">
        <x:v>29.5</x:v>
      </x:c>
      <x:c r="S8" s="108" t="n">
        <x:v>4</x:v>
      </x:c>
      <x:c r="T8" s="108" t="n">
        <x:v>2</x:v>
      </x:c>
      <x:c r="U8" s="108" t="n">
        <x:v>3.5</x:v>
      </x:c>
      <x:c r="V8" s="108" t="n">
        <x:v>17.5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301</x:v>
      </x:c>
      <x:c r="L9" s="107" t="n">
        <x:v>38</x:v>
      </x:c>
      <x:c r="M9" s="107" t="n">
        <x:v>2</x:v>
      </x:c>
      <x:c r="N9" s="107" t="n">
        <x:v>129</x:v>
      </x:c>
      <x:c r="O9" s="107" t="n">
        <x:v>0</x:v>
      </x:c>
      <x:c r="P9" s="107" t="n">
        <x:v>46</x:v>
      </x:c>
      <x:c r="Q9" s="108" t="n">
        <x:v>4</x:v>
      </x:c>
      <x:c r="R9" s="108" t="n">
        <x:v>25.5</x:v>
      </x:c>
      <x:c r="S9" s="108" t="n">
        <x:v>11</x:v>
      </x:c>
      <x:c r="T9" s="108" t="n">
        <x:v>2</x:v>
      </x:c>
      <x:c r="U9" s="108" t="n">
        <x:v>2.5</x:v>
      </x:c>
      <x:c r="V9" s="108" t="n">
        <x:v>17.5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2386698</x:v>
      </x:c>
      <x:c r="E8" s="81" t="n">
        <x:v>623329</x:v>
      </x:c>
      <x:c r="F8" s="116" t="n">
        <x:v>1794432.42990663</x:v>
      </x:c>
      <x:c r="G8" s="81" t="n">
        <x:v>162880</x:v>
      </x:c>
      <x:c r="H8" s="81" t="n">
        <x:v>303785</x:v>
      </x:c>
      <x:c r="I8" s="117">
        <x:f>SUM(D8:H8)</x:f>
      </x:c>
      <x:c r="J8" s="81" t="n">
        <x:v>3449874</x:v>
      </x:c>
      <x:c r="K8" s="81" t="n">
        <x:v>0</x:v>
      </x:c>
      <x:c r="L8" s="81" t="n">
        <x:v>672035</x:v>
      </x:c>
      <x:c r="M8" s="81" t="n">
        <x:v>0</x:v>
      </x:c>
      <x:c r="N8" s="81" t="n">
        <x:v>221660</x:v>
      </x:c>
      <x:c r="O8" s="81" t="n">
        <x:v>141232</x:v>
      </x:c>
      <x:c r="P8" s="81" t="n">
        <x:v>786322</x:v>
      </x:c>
      <x:c r="Q8" s="117">
        <x:f>SUM(J8:P8)</x:f>
      </x:c>
      <x:c r="R8" s="81" t="n">
        <x:v>4990327</x:v>
      </x:c>
      <x:c r="S8" s="81" t="n">
        <x:v>280797</x:v>
      </x:c>
      <x:c r="T8" s="59">
        <x:f>SUM('Part C'!$R8:$S8)</x:f>
      </x:c>
      <x:c r="U8" s="81" t="n">
        <x:v>14464.715942029</x:v>
      </x:c>
      <x:c r="V8" s="81" t="n">
        <x:v>813.904347826087</x:v>
      </x:c>
      <x:c r="W8" s="81" t="n">
        <x:v>2051446.94606414</x:v>
      </x:c>
      <x:c r="X8" s="81" t="n">
        <x:v>7322570.94606414</x:v>
      </x:c>
      <x:c r="Y8" s="12" t="n">
        <x:v>21224.843321925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2454755</x:v>
      </x:c>
      <x:c r="E9" s="81" t="n">
        <x:v>342614</x:v>
      </x:c>
      <x:c r="F9" s="116" t="n">
        <x:v>1667656.02169531</x:v>
      </x:c>
      <x:c r="G9" s="81" t="n">
        <x:v>150186</x:v>
      </x:c>
      <x:c r="H9" s="81" t="n">
        <x:v>266329</x:v>
      </x:c>
      <x:c r="I9" s="117">
        <x:f>SUM(D9:H9)</x:f>
      </x:c>
      <x:c r="J9" s="81" t="n">
        <x:v>3341275</x:v>
      </x:c>
      <x:c r="K9" s="81" t="n">
        <x:v>238893</x:v>
      </x:c>
      <x:c r="L9" s="81" t="n">
        <x:v>692072</x:v>
      </x:c>
      <x:c r="M9" s="81" t="n">
        <x:v>28000</x:v>
      </x:c>
      <x:c r="N9" s="81" t="n">
        <x:v>223107</x:v>
      </x:c>
      <x:c r="O9" s="81" t="n">
        <x:v>140642</x:v>
      </x:c>
      <x:c r="P9" s="81" t="n">
        <x:v>217552</x:v>
      </x:c>
      <x:c r="Q9" s="117">
        <x:f>SUM(J9:P9)</x:f>
      </x:c>
      <x:c r="R9" s="81" t="n">
        <x:v>4259741</x:v>
      </x:c>
      <x:c r="S9" s="81" t="n">
        <x:v>621799</x:v>
      </x:c>
      <x:c r="T9" s="59">
        <x:f>SUM('Part C'!$R9:$S9)</x:f>
      </x:c>
      <x:c r="U9" s="81" t="n">
        <x:v>12491.9090909091</x:v>
      </x:c>
      <x:c r="V9" s="81" t="n">
        <x:v>1823.45747800587</x:v>
      </x:c>
      <x:c r="W9" s="81" t="n">
        <x:v>2027662.05393586</x:v>
      </x:c>
      <x:c r="X9" s="81" t="n">
        <x:v>6909202.05393586</x:v>
      </x:c>
      <x:c r="Y9" s="12" t="n">
        <x:v>20261.5896009849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36</x:v>
      </x:c>
      <x:c r="H9" s="119" t="n">
        <x:v>0</x:v>
      </x:c>
      <x:c r="I9" s="119" t="n">
        <x:v>2</x:v>
      </x:c>
      <x:c r="J9" s="120">
        <x:f>SUM(F9:I9)</x:f>
      </x:c>
      <x:c r="K9" s="81" t="n">
        <x:v>141019</x:v>
      </x:c>
      <x:c r="L9" s="81" t="n">
        <x:v>97874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