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<x:sst xmlns:x="http://schemas.openxmlformats.org/spreadsheetml/2006/main" count="228" uniqueCount="228">
  <x:si>
    <x:t>Part A - District-Level Information</x:t>
  </x:si>
  <x:si>
    <x:t>School District Name</x:t>
  </x:si>
  <x:si>
    <x:t>Madison</x:t>
  </x:si>
  <x:si>
    <x:t>BEDS Code</x:t>
  </x:si>
  <x:si>
    <x:t>251101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</x:si>
  <x:si>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</x:si>
  <x:si>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</x:si>
  <x:si>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</x:si>
  <x:si>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</x:si>
  <x:si>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</x:si>
  <x:si>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Melanie Brouillette</x:t>
  </x:si>
  <x:si>
    <x:t>Street Address Line 1</x:t>
  </x:si>
  <x:si>
    <x:t>7303 State Route 20</x:t>
  </x:si>
  <x:si>
    <x:t>Title of Contact</x:t>
  </x:si>
  <x:si>
    <x:t>Treasurer</x:t>
  </x:si>
  <x:si>
    <x:t>Street Address Line 2</x:t>
  </x:si>
  <x:si>
    <x:t/>
  </x:si>
  <x:si>
    <x:t>Email Address</x:t>
  </x:si>
  <x:si>
    <x:t>mbrouillette@madisoncentralny.org</x:t>
  </x:si>
  <x:si>
    <x:t>City</x:t>
  </x:si>
  <x:si>
    <x:t>Phone Number</x:t>
  </x:si>
  <x:si>
    <x:t>3158931878</x:t>
  </x:si>
  <x:si>
    <x:t>Zip Code</x:t>
  </x:si>
  <x:si>
    <x:t>13402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</x:si>
  <x:si>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</x:si>
  <x:si>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</x:si>
  <x:si>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</x:si>
  <x:si>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</x:si>
  <x:si>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</x:si>
  <x:si>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</x:si>
  <x:si>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</x:si>
  <x:si>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</x:si>
  <x:si>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</x:si>
  <x:si>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</x:si>
  <x:si>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</x:si>
  <x:si>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</x:si>
  <x:si>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</x:si>
  <x:si>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</x:si>
  <x:si>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</x:si>
  <x:si>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</x:si>
  <x:si>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</x:si>
  <x:si>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</x:si>
  <x:si>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</x:si>
  <x:si>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</x:si>
  <x:si>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</x:si>
  <x:si>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</x:si>
  <x:si>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</x:si>
  <x:si>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</x:si>
  <x:si>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</x:si>
  <x:si>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</x:si>
  <x:si>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</x:si>
  <x:si>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</x:si>
  <x:si>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</x:si>
  <x:si>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</x:si>
  <x:si>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</x:si>
  <x:si>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</x:si>
  <x:si>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</x:si>
  <x:si>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</x:si>
  <x:si>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</x:si>
  <x:si>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</x:si>
  <x:si>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</x:si>
  <x:si>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</x:si>
  <x:si>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</x:si>
  <x:si>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</x:si>
  <x:si>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</x:si>
  <x:si>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</x:si>
  <x:si>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</x:si>
  <x:si>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</x:si>
  <x:si>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</x:si>
  <x:si>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</x:si>
  <x:si>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</x:si>
  <x:si>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</x:si>
  <x:si>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</x:si>
  <x:si>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</x:si>
  <x:si>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</x:si>
  <x:si>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</x:si>
  <x:si>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</x:si>
  <x:si>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</x:si>
  <x:si>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</x:si>
  <x:si>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</x:si>
  <x:si>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</x:si>
  <x:si>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</x:si>
  <x:si>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</x:si>
  <x:si>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</x:si>
  <x:si>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</x:si>
  <x:si>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</x:si>
  <x:si>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</x:si>
  <x:si>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</x:si>
  <x:si>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</x:si>
  <x:si>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</x:si>
  <x:si>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</x:si>
  <x:si>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</x:si>
  <x:si>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</x:si>
  <x:si>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</x:si>
  <x:si>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</x:si>
  <x:si>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</x:si>
  <x:si>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</x:si>
  <x:si>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</x:si>
  <x:si>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</x:si>
  <x:si>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</x:si>
  <x:si>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</x:si>
  <x:si>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</x:si>
  <x:si>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</x:si>
  <x:si>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</x:si>
  <x:si>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</x:si>
  <x:si>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</x:si>
  <x:si>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</x:si>
  <x:si>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</x:si>
  <x:si>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</x:si>
  <x:si>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</x:si>
  <x:si>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</x:si>
  <x:si>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</x:si>
  <x:si>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</x:si>
  <x:si>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</x:si>
  <x:si>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</x:si>
  <x:si>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</x:si>
  <x:si>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</x:si>
  <x:si>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</x:si>
  <x:si>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</x:si>
  <x:si>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</x:si>
  <x:si>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</x:si>
  <x:si>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</x:si>
  <x:si>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</x:si>
  <x:si>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</x:si>
  <x:si>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</x:si>
  <x:si>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</x:si>
  <x:si>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</x:si>
  <x:si>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</x:si>
  <x:si>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</x:si>
  <x:si>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</x:si>
  <x:si>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251101040003</x:t>
  </x:si>
  <x:si>
    <x:t>MADISON CENTRAL SCHOOL</x:t>
  </x:si>
  <x:si>
    <x:t>K-12 School</x:t>
  </x:si>
  <x:si>
    <x:t>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</x:si>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</x:sst>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11340682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273042</x:v>
      </x:c>
      <x:c r="E15" s="10" t="n">
        <x:v>2003071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206700</x:v>
      </x:c>
      <x:c r="E16" s="10" t="n">
        <x:v>15000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1112923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206700</x:v>
      </x:c>
      <x:c r="E24" s="10" t="n">
        <x:v>15000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559868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107460.91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12000</x:v>
      </x:c>
      <x:c r="E35" s="10" t="n">
        <x:v>0</x:v>
      </x:c>
      <x:c r="F35" s="7" t="n">
        <x:v>1</x:v>
      </x:c>
      <x:c r="G35" s="132" t="n">
        <x:v>12000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308470</x:v>
      </x:c>
      <x:c r="E37" s="10" t="n">
        <x:v>0</x:v>
      </x:c>
      <x:c r="F37" s="7" t="n">
        <x:v>16</x:v>
      </x:c>
      <x:c r="G37" s="132" t="n">
        <x:v>19279.375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51600</x:v>
      </x:c>
      <x:c r="E38" s="10" t="n">
        <x:v>0</x:v>
      </x:c>
      <x:c r="F38" s="7" t="n">
        <x:v>1</x:v>
      </x:c>
      <x:c r="G38" s="132" t="n">
        <x:v>51600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437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11685</x:v>
      </x:c>
      <x:c r="E62" s="10" t="n">
        <x:v>0</x:v>
      </x:c>
      <x:c r="F62" s="84" t="n">
        <x:v>0.2</x:v>
      </x:c>
      <x:c r="G62" s="132" t="n">
        <x:v>58425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423043</x:v>
      </x:c>
      <x:c r="E63" s="10" t="n">
        <x:v>0</x:v>
      </x:c>
      <x:c r="F63" s="84" t="n">
        <x:v>2.8</x:v>
      </x:c>
      <x:c r="G63" s="132" t="n">
        <x:v>151086.785714286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608543</x:v>
      </x:c>
      <x:c r="E64" s="10" t="n">
        <x:v>0</x:v>
      </x:c>
      <x:c r="F64" s="84" t="n">
        <x:v>5</x:v>
      </x:c>
      <x:c r="G64" s="132" t="n">
        <x:v>121708.6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195909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229258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3002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52378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177767</x:v>
      </x:c>
      <x:c r="E77" s="10" t="n">
        <x:v>0</x:v>
      </x:c>
      <x:c r="F77" s="84" t="n">
        <x:v>2</x:v>
      </x:c>
      <x:c r="G77" s="132" t="n">
        <x:v>88883.5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80614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1141527</x:v>
      </x:c>
      <x:c r="E82" s="10" t="n">
        <x:v>25000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3602105.52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5370852.05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437</x:v>
      </x:c>
      <x:c r="L8" s="107" t="n">
        <x:v>27</x:v>
      </x:c>
      <x:c r="M8" s="107" t="n">
        <x:v>0</x:v>
      </x:c>
      <x:c r="N8" s="107" t="n">
        <x:v>222</x:v>
      </x:c>
      <x:c r="O8" s="107" t="n">
        <x:v>3</x:v>
      </x:c>
      <x:c r="P8" s="107" t="n">
        <x:v>85</x:v>
      </x:c>
      <x:c r="Q8" s="108" t="n">
        <x:v>6</x:v>
      </x:c>
      <x:c r="R8" s="108" t="n">
        <x:v>40</x:v>
      </x:c>
      <x:c r="S8" s="108" t="n">
        <x:v>13</x:v>
      </x:c>
      <x:c r="T8" s="108" t="n">
        <x:v>4</x:v>
      </x:c>
      <x:c r="U8" s="108" t="n">
        <x:v>6</x:v>
      </x:c>
      <x:c r="V8" s="108" t="n">
        <x:v>21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155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3765976</x:v>
      </x:c>
      <x:c r="E8" s="81" t="n">
        <x:v>684590</x:v>
      </x:c>
      <x:c r="F8" s="116" t="n">
        <x:v>2018246.42543307</x:v>
      </x:c>
      <x:c r="G8" s="81" t="n">
        <x:v>1212338</x:v>
      </x:c>
      <x:c r="H8" s="81" t="n">
        <x:v>832598</x:v>
      </x:c>
      <x:c r="I8" s="117">
        <x:f>SUM(D8:H8)</x:f>
      </x:c>
      <x:c r="J8" s="81" t="n">
        <x:v>5737668</x:v>
      </x:c>
      <x:c r="K8" s="81" t="n">
        <x:v>273042</x:v>
      </x:c>
      <x:c r="L8" s="81" t="n">
        <x:v>1749354</x:v>
      </x:c>
      <x:c r="M8" s="81" t="n">
        <x:v>0</x:v>
      </x:c>
      <x:c r="N8" s="81" t="n">
        <x:v>55656</x:v>
      </x:c>
      <x:c r="O8" s="81" t="n">
        <x:v>146590</x:v>
      </x:c>
      <x:c r="P8" s="81" t="n">
        <x:v>551438</x:v>
      </x:c>
      <x:c r="Q8" s="117">
        <x:f>SUM(J8:P8)</x:f>
      </x:c>
      <x:c r="R8" s="81" t="n">
        <x:v>6535676</x:v>
      </x:c>
      <x:c r="S8" s="81" t="n">
        <x:v>1978071</x:v>
      </x:c>
      <x:c r="T8" s="59">
        <x:f>SUM('Part C'!$R8:$S8)</x:f>
      </x:c>
      <x:c r="U8" s="81" t="n">
        <x:v>14085.5086206897</x:v>
      </x:c>
      <x:c r="V8" s="81" t="n">
        <x:v>4263.08405172414</x:v>
      </x:c>
      <x:c r="W8" s="81" t="n">
        <x:v>2948726</x:v>
      </x:c>
      <x:c r="X8" s="81" t="n">
        <x:v>11462473</x:v>
      </x:c>
      <x:c r="Y8" s="12" t="n">
        <x:v>24703.6056034483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152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27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191522</x:v>
      </x:c>
      <x:c r="L8" s="81" t="n">
        <x:v>81520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155</x:v>
      </x:c>
      <x:c r="C2" s="83" t="s">
        <x:v>135</x:v>
      </x:c>
    </x:row>
    <x:row r="3" spans="1:9" x14ac:dyDescent="0.3">
      <x:c r="A3" s="2" t="s">
        <x:v>216</x:v>
      </x:c>
      <x:c r="B3" s="83" t="s">
        <x:v>217</x:v>
      </x:c>
      <x:c r="C3" s="83" t="s">
        <x:v>136</x:v>
      </x:c>
      <x:c r="D3" s="2" t="s">
        <x:v>215</x:v>
      </x:c>
      <x:c r="F3" s="2" t="s">
        <x:v>155</x:v>
      </x:c>
      <x:c r="H3" s="2" t="n">
        <x:v>2021</x:v>
      </x:c>
      <x:c r="I3" s="2" t="n">
        <x:v>2015</x:v>
      </x:c>
    </x:row>
    <x:row r="4" spans="1:9" x14ac:dyDescent="0.3">
      <x:c r="A4" s="2" t="s">
        <x:v>132</x:v>
      </x:c>
      <x:c r="B4" s="83" t="s">
        <x:v>218</x:v>
      </x:c>
      <x:c r="D4" s="2" t="s">
        <x:v>219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224</x:v>
      </x:c>
      <x:c r="B7" s="83" t="s">
        <x:v>6</x:v>
      </x:c>
      <x:c r="D7" s="2" t="s">
        <x:v>225</x:v>
      </x:c>
      <x:c r="F7" s="2" t="n">
        <x:v>3</x:v>
      </x:c>
      <x:c r="I7" s="2" t="n">
        <x:v>2019</x:v>
      </x:c>
    </x:row>
    <x:row r="8" spans="1:9" x14ac:dyDescent="0.3">
      <x:c r="A8" s="2" t="s">
        <x:v>226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227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227</x:v>
      </x:c>
      <x:c r="F10" s="2" t="n">
        <x:v>6</x:v>
      </x:c>
      <x:c r="I10" s="2" t="n">
        <x:v>2022</x:v>
      </x:c>
    </x:row>
    <x:row r="11" spans="1:9" x14ac:dyDescent="0.3">
      <x:c r="A11" s="2" t="s">
        <x:v>225</x:v>
      </x:c>
      <x:c r="B11" s="83" t="n">
        <x:v>8</x:v>
      </x:c>
      <x:c r="D11" s="2" t="s">
        <x:v>224</x:v>
      </x:c>
      <x:c r="F11" s="2" t="n">
        <x:v>7</x:v>
      </x:c>
    </x:row>
    <x:row r="12" spans="1:9" x14ac:dyDescent="0.3">
      <x:c r="B12" s="83" t="n">
        <x:v>9</x:v>
      </x:c>
      <x:c r="D12" s="2" t="s">
        <x:v>226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226</x:v>
      </x:c>
      <x:c r="F17" s="2" t="s">
        <x:v>224</x:v>
      </x:c>
    </x:row>
    <x:row r="18" spans="1:9" x14ac:dyDescent="0.3">
      <x:c r="B18" s="83" t="s">
        <x:v>227</x:v>
      </x:c>
      <x:c r="F18" s="2" t="s">
        <x:v>226</x:v>
      </x:c>
    </x:row>
    <x:row r="19" spans="1:9">
      <x:c r="F19" s="2" t="s">
        <x:v>227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