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<x:sst xmlns:x="http://schemas.openxmlformats.org/spreadsheetml/2006/main" count="247" uniqueCount="247">
  <x:si>
    <x:t>Part A - District-Level Information</x:t>
  </x:si>
  <x:si>
    <x:t>School District Name</x:t>
  </x:si>
  <x:si>
    <x:t>Lockport</x:t>
  </x:si>
  <x:si>
    <x:t>BEDS Code</x:t>
  </x:si>
  <x:si>
    <x:t>400400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</x:si>
  <x:si>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</x:si>
  <x:si>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</x:si>
  <x:si>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</x:si>
  <x:si>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</x:si>
  <x:si>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</x:si>
  <x:si>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Deborah Coder</x:t>
  </x:si>
  <x:si>
    <x:t>Street Address Line 1</x:t>
  </x:si>
  <x:si>
    <x:t>130 BEATTIE AVENUE</x:t>
  </x:si>
  <x:si>
    <x:t>Title of Contact</x:t>
  </x:si>
  <x:si>
    <x:t>Assistant Superintendent for Finance and Mgmt Svcs</x:t>
  </x:si>
  <x:si>
    <x:t>Street Address Line 2</x:t>
  </x:si>
  <x:si>
    <x:t/>
  </x:si>
  <x:si>
    <x:t>Email Address</x:t>
  </x:si>
  <x:si>
    <x:t>dcoder@lockportschools.net</x:t>
  </x:si>
  <x:si>
    <x:t>City</x:t>
  </x:si>
  <x:si>
    <x:t>LOCKPORT</x:t>
  </x:si>
  <x:si>
    <x:t>Phone Number</x:t>
  </x:si>
  <x:si>
    <x:t>7164784828</x:t>
  </x:si>
  <x:si>
    <x:t>Zip Code</x:t>
  </x:si>
  <x:si>
    <x:t>14094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</x:si>
  <x:si>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</x:si>
  <x:si>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</x:si>
  <x:si>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</x:si>
  <x:si>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</x:si>
  <x:si>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</x:si>
  <x:si>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</x:si>
  <x:si>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</x:si>
  <x:si>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</x:si>
  <x:si>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</x:si>
  <x:si>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</x:si>
  <x:si>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</x:si>
  <x:si>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</x:si>
  <x:si>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</x:si>
  <x:si>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</x:si>
  <x:si>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</x:si>
  <x:si>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</x:si>
  <x:si>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</x:si>
  <x:si>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</x:si>
  <x:si>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</x:si>
  <x:si>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</x:si>
  <x:si>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</x:si>
  <x:si>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</x:si>
  <x:si>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</x:si>
  <x:si>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</x:si>
  <x:si>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</x:si>
  <x:si>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</x:si>
  <x:si>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</x:si>
  <x:si>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</x:si>
  <x:si>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</x:si>
  <x:si>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</x:si>
  <x:si>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</x:si>
  <x:si>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</x:si>
  <x:si>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</x:si>
  <x:si>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</x:si>
  <x:si>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</x:si>
  <x:si>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</x:si>
  <x:si>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</x:si>
  <x:si>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</x:si>
  <x:si>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</x:si>
  <x:si>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</x:si>
  <x:si>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</x:si>
  <x:si>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</x:si>
  <x:si>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</x:si>
  <x:si>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</x:si>
  <x:si>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</x:si>
  <x:si>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</x:si>
  <x:si>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</x:si>
  <x:si>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</x:si>
  <x:si>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</x:si>
  <x:si>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</x:si>
  <x:si>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</x:si>
  <x:si>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</x:si>
  <x:si>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</x:si>
  <x:si>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</x:si>
  <x:si>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</x:si>
  <x:si>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</x:si>
  <x:si>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</x:si>
  <x:si>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</x:si>
  <x:si>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</x:si>
  <x:si>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</x:si>
  <x:si>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</x:si>
  <x:si>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</x:si>
  <x:si>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</x:si>
  <x:si>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</x:si>
  <x:si>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</x:si>
  <x:si>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</x:si>
  <x:si>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</x:si>
  <x:si>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</x:si>
  <x:si>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</x:si>
  <x:si>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</x:si>
  <x:si>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</x:si>
  <x:si>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</x:si>
  <x:si>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</x:si>
  <x:si>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</x:si>
  <x:si>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</x:si>
  <x:si>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</x:si>
  <x:si>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</x:si>
  <x:si>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</x:si>
  <x:si>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</x:si>
  <x:si>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</x:si>
  <x:si>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</x:si>
  <x:si>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</x:si>
  <x:si>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</x:si>
  <x:si>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</x:si>
  <x:si>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</x:si>
  <x:si>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</x:si>
  <x:si>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</x:si>
  <x:si>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</x:si>
  <x:si>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</x:si>
  <x:si>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</x:si>
  <x:si>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</x:si>
  <x:si>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</x:si>
  <x:si>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</x:si>
  <x:si>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</x:si>
  <x:si>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</x:si>
  <x:si>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</x:si>
  <x:si>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</x:si>
  <x:si>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</x:si>
  <x:si>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</x:si>
  <x:si>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</x:si>
  <x:si>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</x:si>
  <x:si>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</x:si>
  <x:si>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</x:si>
  <x:si>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</x:si>
  <x:si>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</x:si>
  <x:si>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</x:si>
  <x:si>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400400010001</x:t>
  </x:si>
  <x:si>
    <x:t>ANNA MERRITT ELEMENTARY SCHOOL</x:t>
  </x:si>
  <x:si>
    <x:t>Elementary School</x:t>
  </x:si>
  <x:si>
    <x:t>K</x:t>
  </x:si>
  <x:si>
    <x:t>4</x:t>
  </x:si>
  <x:si>
    <x:t>Yes</x:t>
  </x:si>
  <x:si>
    <x:t>No</x:t>
  </x:si>
  <x:si>
    <x:t>400400010002</x:t>
  </x:si>
  <x:si>
    <x:t>CHARLES A UPSON ELEMENTARY SCHOOL</x:t>
  </x:si>
  <x:si>
    <x:t>400400010005</x:t>
  </x:si>
  <x:si>
    <x:t>GEORGE SOUTHARD ELEMENTARY SCHOOL</x:t>
  </x:si>
  <x:si>
    <x:t>400400010007</x:t>
  </x:si>
  <x:si>
    <x:t>ROY KELLEY ELEMENTARY SCHOOL</x:t>
  </x:si>
  <x:si>
    <x:t>400400010009</x:t>
  </x:si>
  <x:si>
    <x:t>EMMET BELKNAP INTERMEDIATE SCHOOL</x:t>
  </x:si>
  <x:si>
    <x:t>5</x:t>
  </x:si>
  <x:si>
    <x:t>6</x:t>
  </x:si>
  <x:si>
    <x:t>400400010010</x:t>
  </x:si>
  <x:si>
    <x:t>NORTH PARK/AARON MOSSELL JUNIOR HIGH SCHOOL</x:t>
  </x:si>
  <x:si>
    <x:t>Middle/Junior High School</x:t>
  </x:si>
  <x:si>
    <x:t>7</x:t>
  </x:si>
  <x:si>
    <x:t>8</x:t>
  </x:si>
  <x:si>
    <x:t>400400010011</x:t>
  </x:si>
  <x:si>
    <x:t>LOCKPORT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</x:si>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</x:sst>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110172074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3507954</x:v>
      </x:c>
      <x:c r="E15" s="10" t="n">
        <x:v>5696281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60000</x:v>
      </x:c>
      <x:c r="E16" s="10" t="n">
        <x:v>2610000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331097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7453084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60000</x:v>
      </x:c>
      <x:c r="E24" s="10" t="n">
        <x:v>2610000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7697311</x:v>
      </x:c>
      <x:c r="E27" s="10" t="n">
        <x:v>28457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31605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397056</x:v>
      </x:c>
      <x:c r="E33" s="10" t="n">
        <x:v>0</x:v>
      </x:c>
      <x:c r="F33" s="7" t="n">
        <x:v>20</x:v>
      </x:c>
      <x:c r="G33" s="132" t="n">
        <x:v>19852.8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224810</x:v>
      </x:c>
      <x:c r="E35" s="10" t="n">
        <x:v>0</x:v>
      </x:c>
      <x:c r="F35" s="7" t="n">
        <x:v>9</x:v>
      </x:c>
      <x:c r="G35" s="132" t="n">
        <x:v>24978.8888888889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555455</x:v>
      </x:c>
      <x:c r="E36" s="10" t="n">
        <x:v>0</x:v>
      </x:c>
      <x:c r="F36" s="7" t="n">
        <x:v>173</x:v>
      </x:c>
      <x:c r="G36" s="132" t="n">
        <x:v>3210.7225433526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5432000</x:v>
      </x:c>
      <x:c r="E37" s="10" t="n">
        <x:v>0</x:v>
      </x:c>
      <x:c r="F37" s="7" t="n">
        <x:v>76</x:v>
      </x:c>
      <x:c r="G37" s="132" t="n">
        <x:v>71473.6842105263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6087492</x:v>
      </x:c>
      <x:c r="E38" s="10" t="n">
        <x:v>0</x:v>
      </x:c>
      <x:c r="F38" s="7" t="n">
        <x:v>110</x:v>
      </x:c>
      <x:c r="G38" s="132" t="n">
        <x:v>55340.8363636364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1130481</x:v>
      </x:c>
      <x:c r="E41" s="10" t="n">
        <x:v>0</x:v>
      </x:c>
      <x:c r="F41" s="7" t="n">
        <x:v>155</x:v>
      </x:c>
      <x:c r="G41" s="132" t="n">
        <x:v>7293.42580645161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335484</x:v>
      </x:c>
      <x:c r="E42" s="10" t="n">
        <x:v>0</x:v>
      </x:c>
      <x:c r="F42" s="7" t="n">
        <x:v>5</x:v>
      </x:c>
      <x:c r="G42" s="132" t="n">
        <x:v>67096.8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100488</x:v>
      </x:c>
      <x:c r="E43" s="10" t="n">
        <x:v>111459</x:v>
      </x:c>
      <x:c r="F43" s="7" t="n">
        <x:v>17</x:v>
      </x:c>
      <x:c r="G43" s="132" t="n">
        <x:v>12467.4705882353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182642</x:v>
      </x:c>
      <x:c r="E44" s="10" t="n">
        <x:v>17320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68999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4129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148624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1848204</x:v>
      </x:c>
      <x:c r="E63" s="10" t="n">
        <x:v>0</x:v>
      </x:c>
      <x:c r="F63" s="84" t="n">
        <x:v>15.5</x:v>
      </x:c>
      <x:c r="G63" s="132" t="n">
        <x:v>119238.967741935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5963635</x:v>
      </x:c>
      <x:c r="E64" s="10" t="n">
        <x:v>0</x:v>
      </x:c>
      <x:c r="F64" s="84" t="n">
        <x:v>67</x:v>
      </x:c>
      <x:c r="G64" s="132" t="n">
        <x:v>89009.4776119403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2134017</x:v>
      </x:c>
      <x:c r="E65" s="10" t="n">
        <x:v>2942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1753130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700323</x:v>
      </x:c>
      <x:c r="E72" s="10" t="n">
        <x:v>106694</x:v>
      </x:c>
      <x:c r="F72" s="84" t="n">
        <x:v>4</x:v>
      </x:c>
      <x:c r="G72" s="132" t="n">
        <x:v>201754.25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77637</x:v>
      </x:c>
      <x:c r="E73" s="10" t="n">
        <x:v>24335</x:v>
      </x:c>
      <x:c r="F73" s="84" t="n">
        <x:v>2</x:v>
      </x:c>
      <x:c r="G73" s="132" t="n">
        <x:v>50986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215254</x:v>
      </x:c>
      <x:c r="E74" s="10" t="n">
        <x:v>18614</x:v>
      </x:c>
      <x:c r="F74" s="84" t="n">
        <x:v>10</x:v>
      </x:c>
      <x:c r="G74" s="132" t="n">
        <x:v>23386.8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362615</x:v>
      </x:c>
      <x:c r="E75" s="10" t="n">
        <x:v>96989</x:v>
      </x:c>
      <x:c r="F75" s="84" t="n">
        <x:v>7</x:v>
      </x:c>
      <x:c r="G75" s="132" t="n">
        <x:v>65657.7142857143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39837</x:v>
      </x:c>
      <x:c r="F76" s="84" t="n">
        <x:v>1</x:v>
      </x:c>
      <x:c r="G76" s="132" t="n">
        <x:v>39837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769106</x:v>
      </x:c>
      <x:c r="E77" s="10" t="n">
        <x:v>0</x:v>
      </x:c>
      <x:c r="F77" s="84" t="n">
        <x:v>13</x:v>
      </x:c>
      <x:c r="G77" s="132" t="n">
        <x:v>59162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878295</x:v>
      </x:c>
      <x:c r="E78" s="10" t="n">
        <x:v>57853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898264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23636223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51259974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283</x:v>
      </x:c>
      <x:c r="L8" s="107" t="n">
        <x:v>0</x:v>
      </x:c>
      <x:c r="M8" s="107" t="n">
        <x:v>0</x:v>
      </x:c>
      <x:c r="N8" s="107" t="n">
        <x:v>214</x:v>
      </x:c>
      <x:c r="O8" s="107" t="n">
        <x:v>0</x:v>
      </x:c>
      <x:c r="P8" s="107" t="n">
        <x:v>37</x:v>
      </x:c>
      <x:c r="Q8" s="108" t="n">
        <x:v>4.3</x:v>
      </x:c>
      <x:c r="R8" s="108" t="n">
        <x:v>24.4</x:v>
      </x:c>
      <x:c r="S8" s="108" t="n">
        <x:v>13</x:v>
      </x:c>
      <x:c r="T8" s="108" t="n">
        <x:v>1</x:v>
      </x:c>
      <x:c r="U8" s="108" t="n">
        <x:v>7.3</x:v>
      </x:c>
      <x:c r="V8" s="108" t="n">
        <x:v>10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398</x:v>
      </x:c>
      <x:c r="L9" s="107" t="n">
        <x:v>0</x:v>
      </x:c>
      <x:c r="M9" s="107" t="n">
        <x:v>0</x:v>
      </x:c>
      <x:c r="N9" s="107" t="n">
        <x:v>274</x:v>
      </x:c>
      <x:c r="O9" s="107" t="n">
        <x:v>0</x:v>
      </x:c>
      <x:c r="P9" s="107" t="n">
        <x:v>73</x:v>
      </x:c>
      <x:c r="Q9" s="108" t="n">
        <x:v>5</x:v>
      </x:c>
      <x:c r="R9" s="108" t="n">
        <x:v>38.5</x:v>
      </x:c>
      <x:c r="S9" s="108" t="n">
        <x:v>18</x:v>
      </x:c>
      <x:c r="T9" s="108" t="n">
        <x:v>1</x:v>
      </x:c>
      <x:c r="U9" s="108" t="n">
        <x:v>10.9</x:v>
      </x:c>
      <x:c r="V9" s="108" t="n">
        <x:v>16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365</x:v>
      </x:c>
      <x:c r="L10" s="107" t="n">
        <x:v>0</x:v>
      </x:c>
      <x:c r="M10" s="107" t="n">
        <x:v>0</x:v>
      </x:c>
      <x:c r="N10" s="107" t="n">
        <x:v>203</x:v>
      </x:c>
      <x:c r="O10" s="107" t="n">
        <x:v>14</x:v>
      </x:c>
      <x:c r="P10" s="107" t="n">
        <x:v>62</x:v>
      </x:c>
      <x:c r="Q10" s="108" t="n">
        <x:v>1</x:v>
      </x:c>
      <x:c r="R10" s="108" t="n">
        <x:v>42.7</x:v>
      </x:c>
      <x:c r="S10" s="108" t="n">
        <x:v>8</x:v>
      </x:c>
      <x:c r="T10" s="108" t="n">
        <x:v>1</x:v>
      </x:c>
      <x:c r="U10" s="108" t="n">
        <x:v>9.7</x:v>
      </x:c>
      <x:c r="V10" s="108" t="n">
        <x:v>16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142</x:v>
      </x:c>
      <x:c r="B11" s="168" t="s">
        <x:v>143</x:v>
      </x:c>
      <x:c r="C11" s="167" t="s">
        <x:v>16</x:v>
      </x:c>
      <x:c r="D11" s="169" t="s">
        <x:v>133</x:v>
      </x:c>
      <x:c r="E11" s="170" t="s">
        <x:v>134</x:v>
      </x:c>
      <x:c r="F11" s="170" t="s">
        <x:v>135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433</x:v>
      </x:c>
      <x:c r="L11" s="107" t="n">
        <x:v>0</x:v>
      </x:c>
      <x:c r="M11" s="107" t="n">
        <x:v>0</x:v>
      </x:c>
      <x:c r="N11" s="107" t="n">
        <x:v>268</x:v>
      </x:c>
      <x:c r="O11" s="107" t="n">
        <x:v>2</x:v>
      </x:c>
      <x:c r="P11" s="107" t="n">
        <x:v>31</x:v>
      </x:c>
      <x:c r="Q11" s="108" t="n">
        <x:v>7</x:v>
      </x:c>
      <x:c r="R11" s="108" t="n">
        <x:v>31.8</x:v>
      </x:c>
      <x:c r="S11" s="108" t="n">
        <x:v>10</x:v>
      </x:c>
      <x:c r="T11" s="108" t="n">
        <x:v>1</x:v>
      </x:c>
      <x:c r="U11" s="108" t="n">
        <x:v>8.1</x:v>
      </x:c>
      <x:c r="V11" s="108" t="n">
        <x:v>15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144</x:v>
      </x:c>
      <x:c r="B12" s="168" t="s">
        <x:v>145</x:v>
      </x:c>
      <x:c r="C12" s="167" t="s">
        <x:v>16</x:v>
      </x:c>
      <x:c r="D12" s="169" t="s">
        <x:v>133</x:v>
      </x:c>
      <x:c r="E12" s="170" t="s">
        <x:v>146</x:v>
      </x:c>
      <x:c r="F12" s="170" t="s">
        <x:v>147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658</x:v>
      </x:c>
      <x:c r="L12" s="107" t="n">
        <x:v>0</x:v>
      </x:c>
      <x:c r="M12" s="107" t="n">
        <x:v>0</x:v>
      </x:c>
      <x:c r="N12" s="107" t="n">
        <x:v>413</x:v>
      </x:c>
      <x:c r="O12" s="107" t="n">
        <x:v>6</x:v>
      </x:c>
      <x:c r="P12" s="107" t="n">
        <x:v>115</x:v>
      </x:c>
      <x:c r="Q12" s="108" t="n">
        <x:v>14.5</x:v>
      </x:c>
      <x:c r="R12" s="108" t="n">
        <x:v>47</x:v>
      </x:c>
      <x:c r="S12" s="108" t="n">
        <x:v>13</x:v>
      </x:c>
      <x:c r="T12" s="108" t="n">
        <x:v>3</x:v>
      </x:c>
      <x:c r="U12" s="108" t="n">
        <x:v>14.2</x:v>
      </x:c>
      <x:c r="V12" s="108" t="n">
        <x:v>19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148</x:v>
      </x:c>
      <x:c r="B13" s="168" t="s">
        <x:v>149</x:v>
      </x:c>
      <x:c r="C13" s="167" t="s">
        <x:v>16</x:v>
      </x:c>
      <x:c r="D13" s="169" t="s">
        <x:v>150</x:v>
      </x:c>
      <x:c r="E13" s="170" t="s">
        <x:v>151</x:v>
      </x:c>
      <x:c r="F13" s="170" t="s">
        <x:v>152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694</x:v>
      </x:c>
      <x:c r="L13" s="107" t="n">
        <x:v>0</x:v>
      </x:c>
      <x:c r="M13" s="107" t="n">
        <x:v>0</x:v>
      </x:c>
      <x:c r="N13" s="107" t="n">
        <x:v>436</x:v>
      </x:c>
      <x:c r="O13" s="107" t="n">
        <x:v>7</x:v>
      </x:c>
      <x:c r="P13" s="107" t="n">
        <x:v>131</x:v>
      </x:c>
      <x:c r="Q13" s="108" t="n">
        <x:v>10</x:v>
      </x:c>
      <x:c r="R13" s="108" t="n">
        <x:v>61</x:v>
      </x:c>
      <x:c r="S13" s="108" t="n">
        <x:v>14</x:v>
      </x:c>
      <x:c r="T13" s="108" t="n">
        <x:v>3</x:v>
      </x:c>
      <x:c r="U13" s="108" t="n">
        <x:v>12</x:v>
      </x:c>
      <x:c r="V13" s="108" t="n">
        <x:v>10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153</x:v>
      </x:c>
      <x:c r="B14" s="168" t="s">
        <x:v>154</x:v>
      </x:c>
      <x:c r="C14" s="167" t="s">
        <x:v>16</x:v>
      </x:c>
      <x:c r="D14" s="169" t="s">
        <x:v>155</x:v>
      </x:c>
      <x:c r="E14" s="170" t="s">
        <x:v>156</x:v>
      </x:c>
      <x:c r="F14" s="170" t="s">
        <x:v>157</x:v>
      </x:c>
      <x:c r="G14" s="170" t="s">
        <x:v>136</x:v>
      </x:c>
      <x:c r="H14" s="170" t="s">
        <x:v>16</x:v>
      </x:c>
      <x:c r="I14" s="170" t="s">
        <x:v>137</x:v>
      </x:c>
      <x:c r="J14" s="106" t="n"/>
      <x:c r="K14" s="107" t="n">
        <x:v>1298</x:v>
      </x:c>
      <x:c r="L14" s="107" t="n">
        <x:v>0</x:v>
      </x:c>
      <x:c r="M14" s="107" t="n">
        <x:v>0</x:v>
      </x:c>
      <x:c r="N14" s="107" t="n">
        <x:v>729</x:v>
      </x:c>
      <x:c r="O14" s="107" t="n">
        <x:v>6</x:v>
      </x:c>
      <x:c r="P14" s="107" t="n">
        <x:v>249</x:v>
      </x:c>
      <x:c r="Q14" s="108" t="n">
        <x:v>3</x:v>
      </x:c>
      <x:c r="R14" s="108" t="n">
        <x:v>106.4</x:v>
      </x:c>
      <x:c r="S14" s="108" t="n">
        <x:v>21.6</x:v>
      </x:c>
      <x:c r="T14" s="108" t="n">
        <x:v>5</x:v>
      </x:c>
      <x:c r="U14" s="108" t="n">
        <x:v>22.9</x:v>
      </x:c>
      <x:c r="V14" s="108" t="n">
        <x:v>31.7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4" t="s">
        <x:v>158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161</x:v>
      </x:c>
      <x:c r="E5" s="175" t="s"/>
      <x:c r="F5" s="175" t="s"/>
      <x:c r="G5" s="175" t="s"/>
      <x:c r="H5" s="175" t="s"/>
      <x:c r="I5" s="176" t="s"/>
      <x:c r="J5" s="177" t="s">
        <x:v>162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163</x:v>
      </x:c>
      <x:c r="S5" s="181" t="s"/>
      <x:c r="T5" s="182" t="s"/>
      <x:c r="U5" s="143" t="s">
        <x:v>164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165</x:v>
      </x:c>
      <x:c r="E6" s="155" t="s"/>
      <x:c r="F6" s="155" t="s"/>
      <x:c r="G6" s="89" t="s"/>
      <x:c r="H6" s="90" t="s"/>
      <x:c r="I6" s="75" t="s"/>
      <x:c r="J6" s="134" t="s">
        <x:v>166</x:v>
      </x:c>
      <x:c r="K6" s="135" t="s"/>
      <x:c r="L6" s="134" t="s">
        <x:v>167</x:v>
      </x:c>
      <x:c r="M6" s="135" t="s"/>
      <x:c r="N6" s="134" t="s">
        <x:v>168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169</x:v>
      </x:c>
      <x:c r="E7" s="100" t="s">
        <x:v>170</x:v>
      </x:c>
      <x:c r="F7" s="100" t="s">
        <x:v>171</x:v>
      </x:c>
      <x:c r="G7" s="113" t="s">
        <x:v>172</x:v>
      </x:c>
      <x:c r="H7" s="183" t="s">
        <x:v>173</x:v>
      </x:c>
      <x:c r="I7" s="113" t="s">
        <x:v>174</x:v>
      </x:c>
      <x:c r="J7" s="113" t="s">
        <x:v>175</x:v>
      </x:c>
      <x:c r="K7" s="183" t="s">
        <x:v>176</x:v>
      </x:c>
      <x:c r="L7" s="113" t="s">
        <x:v>177</x:v>
      </x:c>
      <x:c r="M7" s="183" t="s">
        <x:v>178</x:v>
      </x:c>
      <x:c r="N7" s="113" t="s">
        <x:v>179</x:v>
      </x:c>
      <x:c r="O7" s="183" t="s">
        <x:v>180</x:v>
      </x:c>
      <x:c r="P7" s="183" t="s">
        <x:v>181</x:v>
      </x:c>
      <x:c r="Q7" s="113" t="s">
        <x:v>182</x:v>
      </x:c>
      <x:c r="R7" s="113" t="s">
        <x:v>183</x:v>
      </x:c>
      <x:c r="S7" s="113" t="s">
        <x:v>184</x:v>
      </x:c>
      <x:c r="T7" s="11" t="s">
        <x:v>185</x:v>
      </x:c>
      <x:c r="U7" s="124" t="s">
        <x:v>186</x:v>
      </x:c>
      <x:c r="V7" s="124" t="s">
        <x:v>187</x:v>
      </x:c>
      <x:c r="W7" s="124" t="s">
        <x:v>188</x:v>
      </x:c>
      <x:c r="X7" s="124" t="s">
        <x:v>189</x:v>
      </x:c>
      <x:c r="Y7" s="124" t="s">
        <x:v>190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2526328</x:v>
      </x:c>
      <x:c r="E8" s="81" t="n">
        <x:v>804530</x:v>
      </x:c>
      <x:c r="F8" s="116" t="n">
        <x:v>1477505.87307794</x:v>
      </x:c>
      <x:c r="G8" s="81" t="n">
        <x:v>147013</x:v>
      </x:c>
      <x:c r="H8" s="81" t="n">
        <x:v>193705</x:v>
      </x:c>
      <x:c r="I8" s="117">
        <x:f>SUM(D8:H8)</x:f>
      </x:c>
      <x:c r="J8" s="81" t="n">
        <x:v>3328668</x:v>
      </x:c>
      <x:c r="K8" s="81" t="n">
        <x:v>0</x:v>
      </x:c>
      <x:c r="L8" s="81" t="n">
        <x:v>864492</x:v>
      </x:c>
      <x:c r="M8" s="81" t="n">
        <x:v>0</x:v>
      </x:c>
      <x:c r="N8" s="81" t="n">
        <x:v>276039</x:v>
      </x:c>
      <x:c r="O8" s="81" t="n">
        <x:v>181915</x:v>
      </x:c>
      <x:c r="P8" s="81" t="n">
        <x:v>497967</x:v>
      </x:c>
      <x:c r="Q8" s="117">
        <x:f>SUM(J8:P8)</x:f>
      </x:c>
      <x:c r="R8" s="81" t="n">
        <x:v>4601145</x:v>
      </x:c>
      <x:c r="S8" s="81" t="n">
        <x:v>547936</x:v>
      </x:c>
      <x:c r="T8" s="59">
        <x:f>SUM('Part C'!$R8:$S8)</x:f>
      </x:c>
      <x:c r="U8" s="81" t="n">
        <x:v>16258.4628975265</x:v>
      </x:c>
      <x:c r="V8" s="81" t="n">
        <x:v>1936.16961130742</x:v>
      </x:c>
      <x:c r="W8" s="81" t="n">
        <x:v>1103238.5914265</x:v>
      </x:c>
      <x:c r="X8" s="81" t="n">
        <x:v>6252319.5914265</x:v>
      </x:c>
      <x:c r="Y8" s="12" t="n">
        <x:v>22093.0020898463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3900437</x:v>
      </x:c>
      <x:c r="E9" s="81" t="n">
        <x:v>1130644</x:v>
      </x:c>
      <x:c r="F9" s="116" t="n">
        <x:v>2231692.77268224</x:v>
      </x:c>
      <x:c r="G9" s="81" t="n">
        <x:v>206754</x:v>
      </x:c>
      <x:c r="H9" s="81" t="n">
        <x:v>296231</x:v>
      </x:c>
      <x:c r="I9" s="117">
        <x:f>SUM(D9:H9)</x:f>
      </x:c>
      <x:c r="J9" s="81" t="n">
        <x:v>4344652</x:v>
      </x:c>
      <x:c r="K9" s="81" t="n">
        <x:v>0</x:v>
      </x:c>
      <x:c r="L9" s="81" t="n">
        <x:v>2083646</x:v>
      </x:c>
      <x:c r="M9" s="81" t="n">
        <x:v>0</x:v>
      </x:c>
      <x:c r="N9" s="81" t="n">
        <x:v>312561</x:v>
      </x:c>
      <x:c r="O9" s="81" t="n">
        <x:v>233516</x:v>
      </x:c>
      <x:c r="P9" s="81" t="n">
        <x:v>791383</x:v>
      </x:c>
      <x:c r="Q9" s="117">
        <x:f>SUM(J9:P9)</x:f>
      </x:c>
      <x:c r="R9" s="81" t="n">
        <x:v>7264216</x:v>
      </x:c>
      <x:c r="S9" s="81" t="n">
        <x:v>501542</x:v>
      </x:c>
      <x:c r="T9" s="59">
        <x:f>SUM('Part C'!$R9:$S9)</x:f>
      </x:c>
      <x:c r="U9" s="81" t="n">
        <x:v>18251.7989949749</x:v>
      </x:c>
      <x:c r="V9" s="81" t="n">
        <x:v>1260.15577889447</x:v>
      </x:c>
      <x:c r="W9" s="81" t="n">
        <x:v>1551551.09324292</x:v>
      </x:c>
      <x:c r="X9" s="81" t="n">
        <x:v>9317309.09324292</x:v>
      </x:c>
      <x:c r="Y9" s="12" t="n">
        <x:v>23410.3243548817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3664698</x:v>
      </x:c>
      <x:c r="E10" s="81" t="n">
        <x:v>874348</x:v>
      </x:c>
      <x:c r="F10" s="116" t="n">
        <x:v>2013435.31401546</x:v>
      </x:c>
      <x:c r="G10" s="81" t="n">
        <x:v>189611</x:v>
      </x:c>
      <x:c r="H10" s="81" t="n">
        <x:v>271184</x:v>
      </x:c>
      <x:c r="I10" s="117">
        <x:f>SUM(D10:H10)</x:f>
      </x:c>
      <x:c r="J10" s="81" t="n">
        <x:v>4536261</x:v>
      </x:c>
      <x:c r="K10" s="81" t="n">
        <x:v>0</x:v>
      </x:c>
      <x:c r="L10" s="81" t="n">
        <x:v>1353134</x:v>
      </x:c>
      <x:c r="M10" s="81" t="n">
        <x:v>0</x:v>
      </x:c>
      <x:c r="N10" s="81" t="n">
        <x:v>285811</x:v>
      </x:c>
      <x:c r="O10" s="81" t="n">
        <x:v>216481</x:v>
      </x:c>
      <x:c r="P10" s="81" t="n">
        <x:v>621588</x:v>
      </x:c>
      <x:c r="Q10" s="117">
        <x:f>SUM(J10:P10)</x:f>
      </x:c>
      <x:c r="R10" s="81" t="n">
        <x:v>6672914</x:v>
      </x:c>
      <x:c r="S10" s="81" t="n">
        <x:v>340361</x:v>
      </x:c>
      <x:c r="T10" s="59">
        <x:f>SUM('Part C'!$R10:$S10)</x:f>
      </x:c>
      <x:c r="U10" s="81" t="n">
        <x:v>18281.9561643836</x:v>
      </x:c>
      <x:c r="V10" s="81" t="n">
        <x:v>932.495890410959</x:v>
      </x:c>
      <x:c r="W10" s="81" t="n">
        <x:v>1422904.89706951</x:v>
      </x:c>
      <x:c r="X10" s="81" t="n">
        <x:v>8436179.89706951</x:v>
      </x:c>
      <x:c r="Y10" s="12" t="n">
        <x:v>23112.8216358069</x:v>
      </x:c>
    </x:row>
    <x:row r="11" spans="1:25" s="6" customFormat="1">
      <x:c r="A11" s="184" t="s">
        <x:v>142</x:v>
      </x:c>
      <x:c r="B11" s="184" t="s">
        <x:v>143</x:v>
      </x:c>
      <x:c r="C11" s="184" t="s">
        <x:v>16</x:v>
      </x:c>
      <x:c r="D11" s="81" t="n">
        <x:v>2990635</x:v>
      </x:c>
      <x:c r="E11" s="81" t="n">
        <x:v>890843</x:v>
      </x:c>
      <x:c r="F11" s="116" t="n">
        <x:v>1721750.53431362</x:v>
      </x:c>
      <x:c r="G11" s="81" t="n">
        <x:v>224935</x:v>
      </x:c>
      <x:c r="H11" s="81" t="n">
        <x:v>267335</x:v>
      </x:c>
      <x:c r="I11" s="117">
        <x:f>SUM(D11:H11)</x:f>
      </x:c>
      <x:c r="J11" s="81" t="n">
        <x:v>4105129</x:v>
      </x:c>
      <x:c r="K11" s="81" t="n">
        <x:v>0</x:v>
      </x:c>
      <x:c r="L11" s="81" t="n">
        <x:v>612227</x:v>
      </x:c>
      <x:c r="M11" s="81" t="n">
        <x:v>0</x:v>
      </x:c>
      <x:c r="N11" s="81" t="n">
        <x:v>307058</x:v>
      </x:c>
      <x:c r="O11" s="81" t="n">
        <x:v>263278</x:v>
      </x:c>
      <x:c r="P11" s="81" t="n">
        <x:v>807808</x:v>
      </x:c>
      <x:c r="Q11" s="117">
        <x:f>SUM(J11:P11)</x:f>
      </x:c>
      <x:c r="R11" s="81" t="n">
        <x:v>5577335</x:v>
      </x:c>
      <x:c r="S11" s="81" t="n">
        <x:v>518164</x:v>
      </x:c>
      <x:c r="T11" s="59">
        <x:f>SUM('Part C'!$R11:$S11)</x:f>
      </x:c>
      <x:c r="U11" s="81" t="n">
        <x:v>12880.6812933025</x:v>
      </x:c>
      <x:c r="V11" s="81" t="n">
        <x:v>1196.68360277136</x:v>
      </x:c>
      <x:c r="W11" s="81" t="n">
        <x:v>1687994.02857835</x:v>
      </x:c>
      <x:c r="X11" s="81" t="n">
        <x:v>7783493.02857835</x:v>
      </x:c>
      <x:c r="Y11" s="12" t="n">
        <x:v>17975.7344770863</x:v>
      </x:c>
    </x:row>
    <x:row r="12" spans="1:25" s="6" customFormat="1">
      <x:c r="A12" s="184" t="s">
        <x:v>144</x:v>
      </x:c>
      <x:c r="B12" s="184" t="s">
        <x:v>145</x:v>
      </x:c>
      <x:c r="C12" s="184" t="s">
        <x:v>16</x:v>
      </x:c>
      <x:c r="D12" s="81" t="n">
        <x:v>4626863</x:v>
      </x:c>
      <x:c r="E12" s="81" t="n">
        <x:v>1679333</x:v>
      </x:c>
      <x:c r="F12" s="116" t="n">
        <x:v>2797309.77026958</x:v>
      </x:c>
      <x:c r="G12" s="81" t="n">
        <x:v>341819</x:v>
      </x:c>
      <x:c r="H12" s="81" t="n">
        <x:v>637315</x:v>
      </x:c>
      <x:c r="I12" s="117">
        <x:f>SUM(D12:H12)</x:f>
      </x:c>
      <x:c r="J12" s="81" t="n">
        <x:v>5717877</x:v>
      </x:c>
      <x:c r="K12" s="81" t="n">
        <x:v>0</x:v>
      </x:c>
      <x:c r="L12" s="81" t="n">
        <x:v>2025187</x:v>
      </x:c>
      <x:c r="M12" s="81" t="n">
        <x:v>0</x:v>
      </x:c>
      <x:c r="N12" s="81" t="n">
        <x:v>624592</x:v>
      </x:c>
      <x:c r="O12" s="81" t="n">
        <x:v>376905</x:v>
      </x:c>
      <x:c r="P12" s="81" t="n">
        <x:v>1338079</x:v>
      </x:c>
      <x:c r="Q12" s="117">
        <x:f>SUM(J12:P12)</x:f>
      </x:c>
      <x:c r="R12" s="81" t="n">
        <x:v>9297458</x:v>
      </x:c>
      <x:c r="S12" s="81" t="n">
        <x:v>785182</x:v>
      </x:c>
      <x:c r="T12" s="59">
        <x:f>SUM('Part C'!$R12:$S12)</x:f>
      </x:c>
      <x:c r="U12" s="81" t="n">
        <x:v>14129.8753799392</x:v>
      </x:c>
      <x:c r="V12" s="81" t="n">
        <x:v>1193.28571428571</x:v>
      </x:c>
      <x:c r="W12" s="81" t="n">
        <x:v>2565127.18430613</x:v>
      </x:c>
      <x:c r="X12" s="81" t="n">
        <x:v>12647767.1843061</x:v>
      </x:c>
      <x:c r="Y12" s="12" t="n">
        <x:v>19221.5306752373</x:v>
      </x:c>
    </x:row>
    <x:row r="13" spans="1:25" s="6" customFormat="1">
      <x:c r="A13" s="184" t="s">
        <x:v>148</x:v>
      </x:c>
      <x:c r="B13" s="184" t="s">
        <x:v>149</x:v>
      </x:c>
      <x:c r="C13" s="184" t="s">
        <x:v>16</x:v>
      </x:c>
      <x:c r="D13" s="81" t="n">
        <x:v>5749587</x:v>
      </x:c>
      <x:c r="E13" s="81" t="n">
        <x:v>2085969</x:v>
      </x:c>
      <x:c r="F13" s="116" t="n">
        <x:v>3475705.06122778</x:v>
      </x:c>
      <x:c r="G13" s="81" t="n">
        <x:v>349511</x:v>
      </x:c>
      <x:c r="H13" s="81" t="n">
        <x:v>784665</x:v>
      </x:c>
      <x:c r="I13" s="117">
        <x:f>SUM(D13:H13)</x:f>
      </x:c>
      <x:c r="J13" s="81" t="n">
        <x:v>7436421</x:v>
      </x:c>
      <x:c r="K13" s="81" t="n">
        <x:v>0</x:v>
      </x:c>
      <x:c r="L13" s="81" t="n">
        <x:v>2107305</x:v>
      </x:c>
      <x:c r="M13" s="81" t="n">
        <x:v>0</x:v>
      </x:c>
      <x:c r="N13" s="81" t="n">
        <x:v>632251</x:v>
      </x:c>
      <x:c r="O13" s="81" t="n">
        <x:v>444847</x:v>
      </x:c>
      <x:c r="P13" s="81" t="n">
        <x:v>1824611</x:v>
      </x:c>
      <x:c r="Q13" s="117">
        <x:f>SUM(J13:P13)</x:f>
      </x:c>
      <x:c r="R13" s="81" t="n">
        <x:v>11387621</x:v>
      </x:c>
      <x:c r="S13" s="81" t="n">
        <x:v>1057815</x:v>
      </x:c>
      <x:c r="T13" s="59">
        <x:f>SUM('Part C'!$R13:$S13)</x:f>
      </x:c>
      <x:c r="U13" s="81" t="n">
        <x:v>16408.6757925072</x:v>
      </x:c>
      <x:c r="V13" s="81" t="n">
        <x:v>1524.22910662824</x:v>
      </x:c>
      <x:c r="W13" s="81" t="n">
        <x:v>2705468.48922257</x:v>
      </x:c>
      <x:c r="X13" s="81" t="n">
        <x:v>15150904.4892226</x:v>
      </x:c>
      <x:c r="Y13" s="12" t="n">
        <x:v>21831.2744801478</x:v>
      </x:c>
    </x:row>
    <x:row r="14" spans="1:25" s="6" customFormat="1">
      <x:c r="A14" s="184" t="s">
        <x:v>153</x:v>
      </x:c>
      <x:c r="B14" s="184" t="s">
        <x:v>154</x:v>
      </x:c>
      <x:c r="C14" s="184" t="s">
        <x:v>16</x:v>
      </x:c>
      <x:c r="D14" s="81" t="n">
        <x:v>9657994</x:v>
      </x:c>
      <x:c r="E14" s="81" t="n">
        <x:v>4388313</x:v>
      </x:c>
      <x:c r="F14" s="116" t="n">
        <x:v>6230677.22717562</x:v>
      </x:c>
      <x:c r="G14" s="81" t="n">
        <x:v>2666484</x:v>
      </x:c>
      <x:c r="H14" s="81" t="n">
        <x:v>1599540</x:v>
      </x:c>
      <x:c r="I14" s="117">
        <x:f>SUM(D14:H14)</x:f>
      </x:c>
      <x:c r="J14" s="81" t="n">
        <x:v>14006287</x:v>
      </x:c>
      <x:c r="K14" s="81" t="n">
        <x:v>0</x:v>
      </x:c>
      <x:c r="L14" s="81" t="n">
        <x:v>3769849</x:v>
      </x:c>
      <x:c r="M14" s="81" t="n">
        <x:v>0</x:v>
      </x:c>
      <x:c r="N14" s="81" t="n">
        <x:v>1186332</x:v>
      </x:c>
      <x:c r="O14" s="81" t="n">
        <x:v>690912</x:v>
      </x:c>
      <x:c r="P14" s="81" t="n">
        <x:v>4889632</x:v>
      </x:c>
      <x:c r="Q14" s="117">
        <x:f>SUM(J14:P14)</x:f>
      </x:c>
      <x:c r="R14" s="81" t="n">
        <x:v>23102231</x:v>
      </x:c>
      <x:c r="S14" s="81" t="n">
        <x:v>1440781</x:v>
      </x:c>
      <x:c r="T14" s="59">
        <x:f>SUM('Part C'!$R14:$S14)</x:f>
      </x:c>
      <x:c r="U14" s="81" t="n">
        <x:v>17798.3289676425</x:v>
      </x:c>
      <x:c r="V14" s="81" t="n">
        <x:v>1110.00077041602</x:v>
      </x:c>
      <x:c r="W14" s="81" t="n">
        <x:v>5060083.71615403</x:v>
      </x:c>
      <x:c r="X14" s="81" t="n">
        <x:v>29603095.716154</x:v>
      </x:c>
      <x:c r="Y14" s="12" t="n">
        <x:v>22806.6993190709</x:v>
      </x:c>
    </x:row>
    <x:row r="15" spans="1:25" s="3" customFormat="1" ht="15" customHeight="1">
      <x:c r="A15" s="4" t="s">
        <x:v>158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9" sqref="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194</x:v>
      </x:c>
      <x:c r="G6" s="144" t="s"/>
      <x:c r="H6" s="144" t="s"/>
      <x:c r="I6" s="144" t="s"/>
      <x:c r="J6" s="135" t="s"/>
      <x:c r="K6" s="134" t="s">
        <x:v>195</x:v>
      </x:c>
      <x:c r="L6" s="144" t="s"/>
      <x:c r="M6" s="144" t="s"/>
      <x:c r="N6" s="135" t="s"/>
      <x:c r="O6" s="65" t="s"/>
      <x:c r="P6" s="134" t="s">
        <x:v>196</x:v>
      </x:c>
      <x:c r="Q6" s="144" t="s"/>
      <x:c r="R6" s="144" t="s"/>
      <x:c r="S6" s="144" t="s"/>
      <x:c r="T6" s="144" t="s"/>
      <x:c r="U6" s="144" t="s"/>
      <x:c r="V6" s="135" t="s"/>
      <x:c r="W6" s="67" t="s">
        <x:v>197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198</x:v>
      </x:c>
      <x:c r="E7" s="75" t="s">
        <x:v>199</x:v>
      </x:c>
      <x:c r="F7" s="75" t="s">
        <x:v>200</x:v>
      </x:c>
      <x:c r="G7" s="100" t="s">
        <x:v>201</x:v>
      </x:c>
      <x:c r="H7" s="100" t="s">
        <x:v>202</x:v>
      </x:c>
      <x:c r="I7" s="100" t="s">
        <x:v>203</x:v>
      </x:c>
      <x:c r="J7" s="113" t="s">
        <x:v>204</x:v>
      </x:c>
      <x:c r="K7" s="75" t="s">
        <x:v>205</x:v>
      </x:c>
      <x:c r="L7" s="100" t="s">
        <x:v>206</x:v>
      </x:c>
      <x:c r="M7" s="100" t="s">
        <x:v>207</x:v>
      </x:c>
      <x:c r="N7" s="75" t="s">
        <x:v>208</x:v>
      </x:c>
      <x:c r="O7" s="113" t="s">
        <x:v>209</x:v>
      </x:c>
      <x:c r="P7" s="75" t="s">
        <x:v>210</x:v>
      </x:c>
      <x:c r="Q7" s="100" t="s">
        <x:v>211</x:v>
      </x:c>
      <x:c r="R7" s="100" t="s">
        <x:v>212</x:v>
      </x:c>
      <x:c r="S7" s="100" t="s">
        <x:v>213</x:v>
      </x:c>
      <x:c r="T7" s="100" t="s">
        <x:v>214</x:v>
      </x:c>
      <x:c r="U7" s="100" t="s">
        <x:v>173</x:v>
      </x:c>
      <x:c r="V7" s="75" t="s">
        <x:v>215</x:v>
      </x:c>
      <x:c r="W7" s="75" t="s">
        <x:v>216</x:v>
      </x:c>
      <x:c r="X7" s="75" t="s">
        <x:v>217</x:v>
      </x:c>
      <x:c r="Y7" s="61" t="s">
        <x:v>184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142</x:v>
      </x:c>
      <x:c r="B11" s="184" t="s">
        <x:v>143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144</x:v>
      </x:c>
      <x:c r="B12" s="184" t="s">
        <x:v>145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148</x:v>
      </x:c>
      <x:c r="B13" s="184" t="s">
        <x:v>149</x:v>
      </x:c>
      <x:c r="C13" s="184" t="s">
        <x:v>16</x:v>
      </x:c>
      <x:c r="D13" s="185" t="s">
        <x:v>137</x:v>
      </x:c>
      <x:c r="E13" s="170" t="s">
        <x:v>137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153</x:v>
      </x:c>
      <x:c r="B14" s="184" t="s">
        <x:v>154</x:v>
      </x:c>
      <x:c r="C14" s="184" t="s">
        <x:v>16</x:v>
      </x:c>
      <x:c r="D14" s="185" t="s">
        <x:v>137</x:v>
      </x:c>
      <x:c r="E14" s="170" t="s">
        <x:v>137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218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34" t="s">
        <x:v>219</x:v>
      </x:c>
      <x:c r="G18" s="144" t="s"/>
      <x:c r="H18" s="144" t="s"/>
      <x:c r="I18" s="144" t="s"/>
      <x:c r="J18" s="135" t="s"/>
      <x:c r="K18" s="134" t="s">
        <x:v>220</x:v>
      </x:c>
      <x:c r="L18" s="144" t="s"/>
      <x:c r="M18" s="144" t="s"/>
      <x:c r="N18" s="135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221</x:v>
      </x:c>
      <x:c r="F19" s="97" t="s">
        <x:v>200</x:v>
      </x:c>
      <x:c r="G19" s="5" t="s">
        <x:v>201</x:v>
      </x:c>
      <x:c r="H19" s="5" t="s">
        <x:v>202</x:v>
      </x:c>
      <x:c r="I19" s="98" t="s">
        <x:v>203</x:v>
      </x:c>
      <x:c r="J19" s="11" t="s">
        <x:v>204</x:v>
      </x:c>
      <x:c r="K19" s="97" t="s">
        <x:v>205</x:v>
      </x:c>
      <x:c r="L19" s="5" t="s">
        <x:v>217</x:v>
      </x:c>
      <x:c r="M19" s="98" t="s">
        <x:v>222</x:v>
      </x:c>
      <x:c r="N19" s="61" t="s">
        <x:v>208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223</x:v>
      </x:c>
      <x:c r="E20" s="16" t="n">
        <x:v>1</x:v>
      </x:c>
      <x:c r="F20" s="7" t="n">
        <x:v>55</x:v>
      </x:c>
      <x:c r="G20" s="7" t="n">
        <x:v>118</x:v>
      </x:c>
      <x:c r="H20" s="7" t="n">
        <x:v>0</x:v>
      </x:c>
      <x:c r="I20" s="7" t="n">
        <x:v>0</x:v>
      </x:c>
      <x:c r="J20" s="17">
        <x:f>SUM(F20:I20)</x:f>
      </x:c>
      <x:c r="K20" s="81" t="n">
        <x:v>555455</x:v>
      </x:c>
      <x:c r="L20" s="81" t="n">
        <x:v>0</x:v>
      </x:c>
      <x:c r="M20" s="81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224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8:J18"/>
    <x:mergeCell ref="K18:N18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226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160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227</x:v>
      </x:c>
      <x:c r="E7" s="61" t="s">
        <x:v>228</x:v>
      </x:c>
      <x:c r="F7" s="61" t="s">
        <x:v>229</x:v>
      </x:c>
      <x:c r="G7" s="61" t="s">
        <x:v>230</x:v>
      </x:c>
      <x:c r="H7" s="61" t="s">
        <x:v>231</x:v>
      </x:c>
      <x:c r="I7" s="61" t="s">
        <x:v>232</x:v>
      </x:c>
      <x:c r="J7" s="61" t="s">
        <x:v>233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142</x:v>
      </x:c>
      <x:c r="B11" s="184" t="s">
        <x:v>143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144</x:v>
      </x:c>
      <x:c r="B12" s="184" t="s">
        <x:v>145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148</x:v>
      </x:c>
      <x:c r="B13" s="184" t="s">
        <x:v>149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153</x:v>
      </x:c>
      <x:c r="B14" s="184" t="s">
        <x:v>154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 ht="15" customHeight="1">
      <x:c r="A15" s="4" t="s">
        <x:v>158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87" t="s"/>
      <x:c r="H15" s="14">
        <x:f>SUM(H8:H14)</x:f>
      </x:c>
      <x:c r="I15" s="187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234</x:v>
      </x:c>
      <x:c r="C1" s="82" t="s">
        <x:v>235</x:v>
      </x:c>
    </x:row>
    <x:row r="2" spans="1:9" x14ac:dyDescent="0.3">
      <x:c r="A2" s="2" t="s">
        <x:v>133</x:v>
      </x:c>
      <x:c r="B2" s="83" t="s">
        <x:v>176</x:v>
      </x:c>
      <x:c r="C2" s="83" t="s">
        <x:v>136</x:v>
      </x:c>
    </x:row>
    <x:row r="3" spans="1:9" x14ac:dyDescent="0.3">
      <x:c r="A3" s="2" t="s">
        <x:v>236</x:v>
      </x:c>
      <x:c r="B3" s="83" t="s">
        <x:v>237</x:v>
      </x:c>
      <x:c r="C3" s="83" t="s">
        <x:v>137</x:v>
      </x:c>
      <x:c r="D3" s="2" t="s">
        <x:v>133</x:v>
      </x:c>
      <x:c r="F3" s="2" t="s">
        <x:v>176</x:v>
      </x:c>
      <x:c r="H3" s="2" t="n">
        <x:v>2021</x:v>
      </x:c>
      <x:c r="I3" s="2" t="n">
        <x:v>2015</x:v>
      </x:c>
    </x:row>
    <x:row r="4" spans="1:9" x14ac:dyDescent="0.3">
      <x:c r="A4" s="2" t="s">
        <x:v>238</x:v>
      </x:c>
      <x:c r="B4" s="83" t="s">
        <x:v>239</x:v>
      </x:c>
      <x:c r="D4" s="2" t="s">
        <x:v>240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241</x:v>
      </x:c>
      <x:c r="B5" s="83" t="s">
        <x:v>242</x:v>
      </x:c>
      <x:c r="D5" s="2" t="s">
        <x:v>150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150</x:v>
      </x:c>
      <x:c r="B6" s="83" t="s">
        <x:v>243</x:v>
      </x:c>
      <x:c r="C6" s="0" t="s"/>
      <x:c r="D6" s="0" t="s">
        <x:v>236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244</x:v>
      </x:c>
      <x:c r="B7" s="83" t="s">
        <x:v>6</x:v>
      </x:c>
      <x:c r="D7" s="2" t="s">
        <x:v>155</x:v>
      </x:c>
      <x:c r="F7" s="2" t="n">
        <x:v>3</x:v>
      </x:c>
      <x:c r="I7" s="2" t="n">
        <x:v>2019</x:v>
      </x:c>
    </x:row>
    <x:row r="8" spans="1:9" x14ac:dyDescent="0.3">
      <x:c r="A8" s="2" t="s">
        <x:v>245</x:v>
      </x:c>
      <x:c r="B8" s="83" t="n">
        <x:v>5</x:v>
      </x:c>
      <x:c r="D8" s="2" t="s">
        <x:v>241</x:v>
      </x:c>
      <x:c r="F8" s="2" t="n">
        <x:v>4</x:v>
      </x:c>
      <x:c r="I8" s="2" t="n">
        <x:v>2020</x:v>
      </x:c>
    </x:row>
    <x:row r="9" spans="1:9" x14ac:dyDescent="0.3">
      <x:c r="A9" s="2" t="s">
        <x:v>246</x:v>
      </x:c>
      <x:c r="B9" s="83" t="n">
        <x:v>6</x:v>
      </x:c>
      <x:c r="D9" s="2" t="s">
        <x:v>238</x:v>
      </x:c>
      <x:c r="F9" s="2" t="n">
        <x:v>5</x:v>
      </x:c>
      <x:c r="I9" s="2" t="n">
        <x:v>2021</x:v>
      </x:c>
    </x:row>
    <x:row r="10" spans="1:9" x14ac:dyDescent="0.3">
      <x:c r="A10" s="2" t="s">
        <x:v>240</x:v>
      </x:c>
      <x:c r="B10" s="83" t="n">
        <x:v>7</x:v>
      </x:c>
      <x:c r="D10" s="2" t="s">
        <x:v>246</x:v>
      </x:c>
      <x:c r="F10" s="2" t="n">
        <x:v>6</x:v>
      </x:c>
      <x:c r="I10" s="2" t="n">
        <x:v>2022</x:v>
      </x:c>
    </x:row>
    <x:row r="11" spans="1:9" x14ac:dyDescent="0.3">
      <x:c r="A11" s="2" t="s">
        <x:v>155</x:v>
      </x:c>
      <x:c r="B11" s="83" t="n">
        <x:v>8</x:v>
      </x:c>
      <x:c r="D11" s="2" t="s">
        <x:v>244</x:v>
      </x:c>
      <x:c r="F11" s="2" t="n">
        <x:v>7</x:v>
      </x:c>
    </x:row>
    <x:row r="12" spans="1:9" x14ac:dyDescent="0.3">
      <x:c r="B12" s="83" t="n">
        <x:v>9</x:v>
      </x:c>
      <x:c r="D12" s="2" t="s">
        <x:v>245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244</x:v>
      </x:c>
      <x:c r="F16" s="2" t="n">
        <x:v>12</x:v>
      </x:c>
    </x:row>
    <x:row r="17" spans="1:9" x14ac:dyDescent="0.3">
      <x:c r="B17" s="83" t="s">
        <x:v>245</x:v>
      </x:c>
      <x:c r="F17" s="2" t="s">
        <x:v>244</x:v>
      </x:c>
    </x:row>
    <x:row r="18" spans="1:9" x14ac:dyDescent="0.3">
      <x:c r="B18" s="83" t="s">
        <x:v>246</x:v>
      </x:c>
      <x:c r="F18" s="2" t="s">
        <x:v>245</x:v>
      </x:c>
    </x:row>
    <x:row r="19" spans="1:9">
      <x:c r="F19" s="2" t="s">
        <x:v>246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