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<x:sst xmlns:x="http://schemas.openxmlformats.org/spreadsheetml/2006/main" count="237" uniqueCount="237">
  <x:si>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</x:si>
  <x:si>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</x:si>
  <x:si>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Little Falls</x:t>
  </x:si>
  <x:si>
    <x:t>BEDS Code</x:t>
  </x:si>
  <x:si>
    <x:t>210800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</x:si>
  <x:si>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</x:si>
  <x:si>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</x:si>
  <x:si>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</x:si>
  <x:si>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</x:si>
  <x:si>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</x:si>
  <x:si>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Ashraf Allam</x:t>
  </x:si>
  <x:si>
    <x:t>Street Address Line 1</x:t>
  </x:si>
  <x:si>
    <x:t>15 Petrie St.</x:t>
  </x:si>
  <x:si>
    <x:t>Title of Contact</x:t>
  </x:si>
  <x:si>
    <x:t>Director of Business Operations</x:t>
  </x:si>
  <x:si>
    <x:t>Street Address Line 2</x:t>
  </x:si>
  <x:si>
    <x:t/>
  </x:si>
  <x:si>
    <x:t>Email Address</x:t>
  </x:si>
  <x:si>
    <x:t>aallam@lfcsd.org</x:t>
  </x:si>
  <x:si>
    <x:t>City</x:t>
  </x:si>
  <x:si>
    <x:t>LIttle Falls</x:t>
  </x:si>
  <x:si>
    <x:t>Phone Number</x:t>
  </x:si>
  <x:si>
    <x:t>3158231470</x:t>
  </x:si>
  <x:si>
    <x:t>Zip Code</x:t>
  </x:si>
  <x:si>
    <x:t>13365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</x:si>
  <x:si>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</x:si>
  <x:si>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</x:si>
  <x:si>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</x:si>
  <x:si>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</x:si>
  <x:si>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</x:si>
  <x:si>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</x:si>
  <x:si>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</x:si>
  <x:si>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</x:si>
  <x:si>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</x:si>
  <x:si>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</x:si>
  <x:si>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</x:si>
  <x:si>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</x:si>
  <x:si>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</x:si>
  <x:si>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</x:si>
  <x:si>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</x:si>
  <x:si>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</x:si>
  <x:si>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</x:si>
  <x:si>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</x:si>
  <x:si>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</x:si>
  <x:si>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</x:si>
  <x:si>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</x:si>
  <x:si>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</x:si>
  <x:si>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</x:si>
  <x:si>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</x:si>
  <x:si>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</x:si>
  <x:si>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</x:si>
  <x:si>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</x:si>
  <x:si>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</x:si>
  <x:si>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</x:si>
  <x:si>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</x:si>
  <x:si>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</x:si>
  <x:si>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</x:si>
  <x:si>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</x:si>
  <x:si>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</x:si>
  <x:si>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</x:si>
  <x:si>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</x:si>
  <x:si>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</x:si>
  <x:si>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</x:si>
  <x:si>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</x:si>
  <x:si>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</x:si>
  <x:si>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</x:si>
  <x:si>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</x:si>
  <x:si>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</x:si>
  <x:si>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</x:si>
  <x:si>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</x:si>
  <x:si>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</x:si>
  <x:si>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</x:si>
  <x:si>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</x:si>
  <x:si>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</x:si>
  <x:si>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</x:si>
  <x:si>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</x:si>
  <x:si>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</x:si>
  <x:si>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</x:si>
  <x:si>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</x:si>
  <x:si>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</x:si>
  <x:si>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</x:si>
  <x:si>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</x:si>
  <x:si>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</x:si>
  <x:si>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</x:si>
  <x:si>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</x:si>
  <x:si>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</x:si>
  <x:si>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</x:si>
  <x:si>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</x:si>
  <x:si>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</x:si>
  <x:si>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</x:si>
  <x:si>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</x:si>
  <x:si>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</x:si>
  <x:si>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</x:si>
  <x:si>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</x:si>
  <x:si>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</x:si>
  <x:si>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</x:si>
  <x:si>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</x:si>
  <x:si>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</x:si>
  <x:si>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</x:si>
  <x:si>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</x:si>
  <x:si>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</x:si>
  <x:si>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</x:si>
  <x:si>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</x:si>
  <x:si>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</x:si>
  <x:si>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</x:si>
  <x:si>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</x:si>
  <x:si>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</x:si>
  <x:si>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</x:si>
  <x:si>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</x:si>
  <x:si>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</x:si>
  <x:si>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</x:si>
  <x:si>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</x:si>
  <x:si>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</x:si>
  <x:si>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</x:si>
  <x:si>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</x:si>
  <x:si>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</x:si>
  <x:si>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</x:si>
  <x:si>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</x:si>
  <x:si>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</x:si>
  <x:si>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</x:si>
  <x:si>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</x:si>
  <x:si>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</x:si>
  <x:si>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</x:si>
  <x:si>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</x:si>
  <x:si>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</x:si>
  <x:si>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</x:si>
  <x:si>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</x:si>
  <x:si>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</x:si>
  <x:si>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</x:si>
  <x:si>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</x:si>
  <x:si>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</x:si>
  <x:si>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210800050001</x:t>
  </x:si>
  <x:si>
    <x:t>BENTON HALL ACADEMY</x:t>
  </x:si>
  <x:si>
    <x:t>Elementary School</x:t>
  </x:si>
  <x:si>
    <x:t>K</x:t>
  </x:si>
  <x:si>
    <x:t>5</x:t>
  </x:si>
  <x:si>
    <x:t>Yes</x:t>
  </x:si>
  <x:si>
    <x:t>No</x:t>
  </x:si>
  <x:si>
    <x:t>210800050005</x:t>
  </x:si>
  <x:si>
    <x:t>LITTLE FALLS HIGH SCHOOL</x:t>
  </x:si>
  <x:si>
    <x:t>Senior High School</x:t>
  </x:si>
  <x:si>
    <x:t>9</x:t>
  </x:si>
  <x:si>
    <x:t>12</x:t>
  </x:si>
  <x:si>
    <x:t>210800050006</x:t>
  </x:si>
  <x:si>
    <x:t>LITTLE FALLS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</x:si>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</x:sst>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26188902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152881</x:v>
      </x:c>
      <x:c r="E15" s="10" t="n">
        <x:v>4904556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0</x:v>
      </x:c>
      <x:c r="E16" s="10" t="n">
        <x:v>595650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112000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3258272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0</x:v>
      </x:c>
      <x:c r="E24" s="10" t="n">
        <x:v>595650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1243760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127754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152881</x:v>
      </x:c>
      <x:c r="E36" s="10" t="n">
        <x:v>0</x:v>
      </x:c>
      <x:c r="F36" s="7" t="n">
        <x:v>31</x:v>
      </x:c>
      <x:c r="G36" s="132" t="n">
        <x:v>4931.64516129032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500000</x:v>
      </x:c>
      <x:c r="E37" s="10" t="n">
        <x:v>0</x:v>
      </x:c>
      <x:c r="F37" s="7" t="n">
        <x:v>30</x:v>
      </x:c>
      <x:c r="G37" s="132" t="n">
        <x:v>16666.6666666667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100000</x:v>
      </x:c>
      <x:c r="E38" s="10" t="n">
        <x:v>0</x:v>
      </x:c>
      <x:c r="F38" s="7" t="n">
        <x:v>5</x:v>
      </x:c>
      <x:c r="G38" s="132" t="n">
        <x:v>20000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20000</x:v>
      </x:c>
      <x:c r="E41" s="10" t="n">
        <x:v>0</x:v>
      </x:c>
      <x:c r="F41" s="7" t="n">
        <x:v>5</x:v>
      </x:c>
      <x:c r="G41" s="132" t="n">
        <x:v>4000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1000</x:v>
      </x:c>
      <x:c r="E44" s="10" t="n">
        <x:v>0</x:v>
      </x:c>
      <x:c r="F44" s="7" t="n">
        <x:v>1</x:v>
      </x:c>
      <x:c r="G44" s="132" t="n">
        <x:v>1000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1093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52650</x:v>
      </x:c>
      <x:c r="E62" s="10" t="n">
        <x:v>0</x:v>
      </x:c>
      <x:c r="F62" s="84" t="n">
        <x:v>7</x:v>
      </x:c>
      <x:c r="G62" s="132" t="n">
        <x:v>7521.42857142857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775007</x:v>
      </x:c>
      <x:c r="E63" s="10" t="n">
        <x:v>0</x:v>
      </x:c>
      <x:c r="F63" s="84" t="n">
        <x:v>7</x:v>
      </x:c>
      <x:c r="G63" s="132" t="n">
        <x:v>110715.285714286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1787781</x:v>
      </x:c>
      <x:c r="E64" s="10" t="n">
        <x:v>0</x:v>
      </x:c>
      <x:c r="F64" s="84" t="n">
        <x:v>17</x:v>
      </x:c>
      <x:c r="G64" s="132" t="n">
        <x:v>105163.588235294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746370</x:v>
      </x:c>
      <x:c r="E65" s="10" t="n">
        <x:v>0</x:v>
      </x:c>
      <x:c r="F65" s="84" t="n">
        <x:v>12</x:v>
      </x:c>
      <x:c r="G65" s="132" t="n">
        <x:v>62197.5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657579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74230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1574947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7656382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11789292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495</x:v>
      </x:c>
      <x:c r="L8" s="107" t="n">
        <x:v>0</x:v>
      </x:c>
      <x:c r="M8" s="107" t="n">
        <x:v>0</x:v>
      </x:c>
      <x:c r="N8" s="107" t="n">
        <x:v>301</x:v>
      </x:c>
      <x:c r="O8" s="107" t="n">
        <x:v>1</x:v>
      </x:c>
      <x:c r="P8" s="107" t="n">
        <x:v>93</x:v>
      </x:c>
      <x:c r="Q8" s="108" t="n">
        <x:v>3</x:v>
      </x:c>
      <x:c r="R8" s="108" t="n">
        <x:v>38</x:v>
      </x:c>
      <x:c r="S8" s="108" t="n">
        <x:v>15</x:v>
      </x:c>
      <x:c r="T8" s="108" t="n">
        <x:v>1</x:v>
      </x:c>
      <x:c r="U8" s="108" t="n">
        <x:v>12</x:v>
      </x:c>
      <x:c r="V8" s="108" t="n">
        <x:v>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345</x:v>
      </x:c>
      <x:c r="L9" s="107" t="n">
        <x:v>0</x:v>
      </x:c>
      <x:c r="M9" s="107" t="n">
        <x:v>0</x:v>
      </x:c>
      <x:c r="N9" s="107" t="n">
        <x:v>178</x:v>
      </x:c>
      <x:c r="O9" s="107" t="n">
        <x:v>0</x:v>
      </x:c>
      <x:c r="P9" s="107" t="n">
        <x:v>56</x:v>
      </x:c>
      <x:c r="Q9" s="108" t="n">
        <x:v>1</x:v>
      </x:c>
      <x:c r="R9" s="108" t="n">
        <x:v>34</x:v>
      </x:c>
      <x:c r="S9" s="108" t="n">
        <x:v>6</x:v>
      </x:c>
      <x:c r="T9" s="108" t="n">
        <x:v>1</x:v>
      </x:c>
      <x:c r="U9" s="108" t="n">
        <x:v>8</x:v>
      </x:c>
      <x:c r="V9" s="108" t="n">
        <x:v>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253</x:v>
      </x:c>
      <x:c r="L10" s="107" t="n">
        <x:v>0</x:v>
      </x:c>
      <x:c r="M10" s="107" t="n">
        <x:v>0</x:v>
      </x:c>
      <x:c r="N10" s="107" t="n">
        <x:v>159</x:v>
      </x:c>
      <x:c r="O10" s="107" t="n">
        <x:v>1</x:v>
      </x:c>
      <x:c r="P10" s="107" t="n">
        <x:v>46</x:v>
      </x:c>
      <x:c r="Q10" s="108" t="n">
        <x:v>1</x:v>
      </x:c>
      <x:c r="R10" s="108" t="n">
        <x:v>26</x:v>
      </x:c>
      <x:c r="S10" s="108" t="n">
        <x:v>9</x:v>
      </x:c>
      <x:c r="T10" s="108" t="n">
        <x:v>1</x:v>
      </x:c>
      <x:c r="U10" s="108" t="n">
        <x:v>5</x:v>
      </x:c>
      <x:c r="V10" s="108" t="n">
        <x:v>11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166</x:v>
      </x:c>
      <x:c r="L7" s="113" t="s">
        <x:v>167</x:v>
      </x:c>
      <x:c r="M7" s="183" t="s">
        <x:v>168</x:v>
      </x:c>
      <x:c r="N7" s="113" t="s">
        <x:v>169</x:v>
      </x:c>
      <x:c r="O7" s="183" t="s">
        <x:v>170</x:v>
      </x:c>
      <x:c r="P7" s="183" t="s">
        <x:v>171</x:v>
      </x:c>
      <x:c r="Q7" s="113" t="s">
        <x:v>172</x:v>
      </x:c>
      <x:c r="R7" s="113" t="s">
        <x:v>173</x:v>
      </x:c>
      <x:c r="S7" s="113" t="s">
        <x:v>174</x:v>
      </x:c>
      <x:c r="T7" s="11" t="s">
        <x:v>175</x:v>
      </x:c>
      <x:c r="U7" s="124" t="s">
        <x:v>176</x:v>
      </x:c>
      <x:c r="V7" s="124" t="s">
        <x:v>177</x:v>
      </x:c>
      <x:c r="W7" s="124" t="s">
        <x:v>178</x:v>
      </x:c>
      <x:c r="X7" s="124" t="s">
        <x:v>179</x:v>
      </x:c>
      <x:c r="Y7" s="124" t="s">
        <x:v>180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2209680</x:v>
      </x:c>
      <x:c r="E8" s="81" t="n">
        <x:v>1862115</x:v>
      </x:c>
      <x:c r="F8" s="116" t="n">
        <x:v>2100410.83262889</x:v>
      </x:c>
      <x:c r="G8" s="81" t="n">
        <x:v>255184</x:v>
      </x:c>
      <x:c r="H8" s="81" t="n">
        <x:v>1487609</x:v>
      </x:c>
      <x:c r="I8" s="117">
        <x:f>SUM(D8:H8)</x:f>
      </x:c>
      <x:c r="J8" s="81" t="n">
        <x:v>5785517</x:v>
      </x:c>
      <x:c r="K8" s="81" t="n">
        <x:v>0</x:v>
      </x:c>
      <x:c r="L8" s="81" t="n">
        <x:v>1406680</x:v>
      </x:c>
      <x:c r="M8" s="81" t="n">
        <x:v>0</x:v>
      </x:c>
      <x:c r="N8" s="81" t="n">
        <x:v>372121</x:v>
      </x:c>
      <x:c r="O8" s="81" t="n">
        <x:v>161645</x:v>
      </x:c>
      <x:c r="P8" s="81" t="n">
        <x:v>189036</x:v>
      </x:c>
      <x:c r="Q8" s="117">
        <x:f>SUM(J8:P8)</x:f>
      </x:c>
      <x:c r="R8" s="81" t="n">
        <x:v>5471947</x:v>
      </x:c>
      <x:c r="S8" s="81" t="n">
        <x:v>2443052</x:v>
      </x:c>
      <x:c r="T8" s="59">
        <x:f>SUM('Part C'!$R8:$S8)</x:f>
      </x:c>
      <x:c r="U8" s="81" t="n">
        <x:v>11054.4383838384</x:v>
      </x:c>
      <x:c r="V8" s="81" t="n">
        <x:v>4935.45858585859</x:v>
      </x:c>
      <x:c r="W8" s="81" t="n">
        <x:v>2567190.46660567</x:v>
      </x:c>
      <x:c r="X8" s="81" t="n">
        <x:v>10482189.4666057</x:v>
      </x:c>
      <x:c r="Y8" s="12" t="n">
        <x:v>21176.1403365771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1884449</x:v>
      </x:c>
      <x:c r="E9" s="81" t="n">
        <x:v>1634994</x:v>
      </x:c>
      <x:c r="F9" s="116" t="n">
        <x:v>1815483.39295567</x:v>
      </x:c>
      <x:c r="G9" s="81" t="n">
        <x:v>906995</x:v>
      </x:c>
      <x:c r="H9" s="81" t="n">
        <x:v>704132</x:v>
      </x:c>
      <x:c r="I9" s="117">
        <x:f>SUM(D9:H9)</x:f>
      </x:c>
      <x:c r="J9" s="81" t="n">
        <x:v>3871201</x:v>
      </x:c>
      <x:c r="K9" s="81" t="n">
        <x:v>0</x:v>
      </x:c>
      <x:c r="L9" s="81" t="n">
        <x:v>1346215</x:v>
      </x:c>
      <x:c r="M9" s="81" t="n">
        <x:v>0</x:v>
      </x:c>
      <x:c r="N9" s="81" t="n">
        <x:v>386205</x:v>
      </x:c>
      <x:c r="O9" s="81" t="n">
        <x:v>258643</x:v>
      </x:c>
      <x:c r="P9" s="81" t="n">
        <x:v>1083789</x:v>
      </x:c>
      <x:c r="Q9" s="117">
        <x:f>SUM(J9:P9)</x:f>
      </x:c>
      <x:c r="R9" s="81" t="n">
        <x:v>5761806</x:v>
      </x:c>
      <x:c r="S9" s="81" t="n">
        <x:v>1184248</x:v>
      </x:c>
      <x:c r="T9" s="59">
        <x:f>SUM('Part C'!$R9:$S9)</x:f>
      </x:c>
      <x:c r="U9" s="81" t="n">
        <x:v>16700.8869565217</x:v>
      </x:c>
      <x:c r="V9" s="81" t="n">
        <x:v>3432.60289855072</x:v>
      </x:c>
      <x:c r="W9" s="81" t="n">
        <x:v>1789253.96157365</x:v>
      </x:c>
      <x:c r="X9" s="81" t="n">
        <x:v>8735307.96157365</x:v>
      </x:c>
      <x:c r="Y9" s="12" t="n">
        <x:v>25319.7332219526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1501226</x:v>
      </x:c>
      <x:c r="E10" s="81" t="n">
        <x:v>1174404</x:v>
      </x:c>
      <x:c r="F10" s="116" t="n">
        <x:v>1380207.55860913</x:v>
      </x:c>
      <x:c r="G10" s="81" t="n">
        <x:v>216653</x:v>
      </x:c>
      <x:c r="H10" s="81" t="n">
        <x:v>928566</x:v>
      </x:c>
      <x:c r="I10" s="117">
        <x:f>SUM(D10:H10)</x:f>
      </x:c>
      <x:c r="J10" s="81" t="n">
        <x:v>3428731</x:v>
      </x:c>
      <x:c r="K10" s="81" t="n">
        <x:v>0</x:v>
      </x:c>
      <x:c r="L10" s="81" t="n">
        <x:v>907606</x:v>
      </x:c>
      <x:c r="M10" s="81" t="n">
        <x:v>0</x:v>
      </x:c>
      <x:c r="N10" s="81" t="n">
        <x:v>328715</x:v>
      </x:c>
      <x:c r="O10" s="81" t="n">
        <x:v>124418</x:v>
      </x:c>
      <x:c r="P10" s="81" t="n">
        <x:v>411586</x:v>
      </x:c>
      <x:c r="Q10" s="117">
        <x:f>SUM(J10:P10)</x:f>
      </x:c>
      <x:c r="R10" s="81" t="n">
        <x:v>3923799</x:v>
      </x:c>
      <x:c r="S10" s="81" t="n">
        <x:v>1277258</x:v>
      </x:c>
      <x:c r="T10" s="59">
        <x:f>SUM('Part C'!$R10:$S10)</x:f>
      </x:c>
      <x:c r="U10" s="81" t="n">
        <x:v>15509.0869565217</x:v>
      </x:c>
      <x:c r="V10" s="81" t="n">
        <x:v>5048.45059288538</x:v>
      </x:c>
      <x:c r="W10" s="81" t="n">
        <x:v>1312119.57182068</x:v>
      </x:c>
      <x:c r="X10" s="81" t="n">
        <x:v>6513176.57182068</x:v>
      </x:c>
      <x:c r="Y10" s="12" t="n">
        <x:v>25743.7809162873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184</x:v>
      </x:c>
      <x:c r="G6" s="144" t="s"/>
      <x:c r="H6" s="144" t="s"/>
      <x:c r="I6" s="144" t="s"/>
      <x:c r="J6" s="135" t="s"/>
      <x:c r="K6" s="134" t="s">
        <x:v>185</x:v>
      </x:c>
      <x:c r="L6" s="144" t="s"/>
      <x:c r="M6" s="144" t="s"/>
      <x:c r="N6" s="135" t="s"/>
      <x:c r="O6" s="65" t="s"/>
      <x:c r="P6" s="134" t="s">
        <x:v>186</x:v>
      </x:c>
      <x:c r="Q6" s="144" t="s"/>
      <x:c r="R6" s="144" t="s"/>
      <x:c r="S6" s="144" t="s"/>
      <x:c r="T6" s="144" t="s"/>
      <x:c r="U6" s="144" t="s"/>
      <x:c r="V6" s="135" t="s"/>
      <x:c r="W6" s="67" t="s">
        <x:v>187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188</x:v>
      </x:c>
      <x:c r="E7" s="75" t="s">
        <x:v>189</x:v>
      </x:c>
      <x:c r="F7" s="75" t="s">
        <x:v>190</x:v>
      </x:c>
      <x:c r="G7" s="100" t="s">
        <x:v>191</x:v>
      </x:c>
      <x:c r="H7" s="100" t="s">
        <x:v>192</x:v>
      </x:c>
      <x:c r="I7" s="100" t="s">
        <x:v>193</x:v>
      </x:c>
      <x:c r="J7" s="113" t="s">
        <x:v>194</x:v>
      </x:c>
      <x:c r="K7" s="75" t="s">
        <x:v>195</x:v>
      </x:c>
      <x:c r="L7" s="100" t="s">
        <x:v>196</x:v>
      </x:c>
      <x:c r="M7" s="100" t="s">
        <x:v>197</x:v>
      </x:c>
      <x:c r="N7" s="75" t="s">
        <x:v>198</x:v>
      </x:c>
      <x:c r="O7" s="113" t="s">
        <x:v>199</x:v>
      </x:c>
      <x:c r="P7" s="75" t="s">
        <x:v>200</x:v>
      </x:c>
      <x:c r="Q7" s="100" t="s">
        <x:v>201</x:v>
      </x:c>
      <x:c r="R7" s="100" t="s">
        <x:v>202</x:v>
      </x:c>
      <x:c r="S7" s="100" t="s">
        <x:v>203</x:v>
      </x:c>
      <x:c r="T7" s="100" t="s">
        <x:v>204</x:v>
      </x:c>
      <x:c r="U7" s="100" t="s">
        <x:v>163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0.5</x:v>
      </x:c>
      <x:c r="P8" s="81" t="n">
        <x:v>0</x:v>
      </x:c>
      <x:c r="Q8" s="81" t="n">
        <x:v>33250</x:v>
      </x:c>
      <x:c r="R8" s="81" t="n">
        <x:v>0</x:v>
      </x:c>
      <x:c r="S8" s="81" t="n">
        <x:v>0</x:v>
      </x:c>
      <x:c r="T8" s="81" t="n">
        <x:v>0</x:v>
      </x:c>
      <x:c r="U8" s="81" t="n">
        <x:v>33500</x:v>
      </x:c>
      <x:c r="V8" s="117">
        <x:f>SUM(P8:U8)</x:f>
      </x:c>
      <x:c r="W8" s="81" t="n">
        <x:v>66750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0</x:v>
      </x:c>
      <x:c r="Q10" s="81" t="n">
        <x:v>33250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7">
        <x:f>SUM(P10:U10)</x:f>
      </x:c>
      <x:c r="W10" s="81" t="n">
        <x:v>33250</x:v>
      </x:c>
      <x:c r="X10" s="81" t="n">
        <x:v>0</x:v>
      </x:c>
      <x:c r="Y10" s="12" t="n">
        <x:v>0</x:v>
      </x:c>
    </x:row>
    <x:row r="11" spans="1:25" s="3" customFormat="1" ht="15" customHeight="1" x14ac:dyDescent="0.3">
      <x:c r="A11" s="4" t="s">
        <x:v>208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209</x:v>
      </x:c>
      <x:c r="G14" s="144" t="s"/>
      <x:c r="H14" s="144" t="s"/>
      <x:c r="I14" s="144" t="s"/>
      <x:c r="J14" s="135" t="s"/>
      <x:c r="K14" s="134" t="s">
        <x:v>210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211</x:v>
      </x:c>
      <x:c r="F15" s="97" t="s">
        <x:v>190</x:v>
      </x:c>
      <x:c r="G15" s="5" t="s">
        <x:v>191</x:v>
      </x:c>
      <x:c r="H15" s="5" t="s">
        <x:v>192</x:v>
      </x:c>
      <x:c r="I15" s="98" t="s">
        <x:v>193</x:v>
      </x:c>
      <x:c r="J15" s="11" t="s">
        <x:v>194</x:v>
      </x:c>
      <x:c r="K15" s="97" t="s">
        <x:v>195</x:v>
      </x:c>
      <x:c r="L15" s="5" t="s">
        <x:v>207</x:v>
      </x:c>
      <x:c r="M15" s="98" t="s">
        <x:v>212</x:v>
      </x:c>
      <x:c r="N15" s="61" t="s">
        <x:v>198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213</x:v>
      </x:c>
      <x:c r="E16" s="16" t="n">
        <x:v>1</x:v>
      </x:c>
      <x:c r="F16" s="7" t="n">
        <x:v>0</x:v>
      </x:c>
      <x:c r="G16" s="7" t="n">
        <x:v>15</x:v>
      </x:c>
      <x:c r="H16" s="7" t="n">
        <x:v>0</x:v>
      </x:c>
      <x:c r="I16" s="7" t="n">
        <x:v>16</x:v>
      </x:c>
      <x:c r="J16" s="17">
        <x:f>SUM(F16:I16)</x:f>
      </x:c>
      <x:c r="K16" s="81" t="n">
        <x:v>152881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214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216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224</x:v>
      </x:c>
      <x:c r="C1" s="82" t="s">
        <x:v>225</x:v>
      </x:c>
    </x:row>
    <x:row r="2" spans="1:9" x14ac:dyDescent="0.3">
      <x:c r="A2" s="2" t="s">
        <x:v>133</x:v>
      </x:c>
      <x:c r="B2" s="83" t="s">
        <x:v>166</x:v>
      </x:c>
      <x:c r="C2" s="83" t="s">
        <x:v>136</x:v>
      </x:c>
    </x:row>
    <x:row r="3" spans="1:9" x14ac:dyDescent="0.3">
      <x:c r="A3" s="2" t="s">
        <x:v>226</x:v>
      </x:c>
      <x:c r="B3" s="83" t="s">
        <x:v>227</x:v>
      </x:c>
      <x:c r="C3" s="83" t="s">
        <x:v>137</x:v>
      </x:c>
      <x:c r="D3" s="2" t="s">
        <x:v>133</x:v>
      </x:c>
      <x:c r="F3" s="2" t="s">
        <x:v>166</x:v>
      </x:c>
      <x:c r="H3" s="2" t="n">
        <x:v>2021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145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233</x:v>
      </x:c>
      <x:c r="C6" s="0" t="s"/>
      <x:c r="D6" s="0" t="s">
        <x:v>226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234</x:v>
      </x:c>
      <x:c r="B7" s="83" t="s">
        <x:v>6</x:v>
      </x:c>
      <x:c r="D7" s="2" t="s">
        <x:v>140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228</x:v>
      </x:c>
      <x:c r="F9" s="2" t="n">
        <x:v>5</x:v>
      </x:c>
      <x:c r="I9" s="2" t="n">
        <x:v>2021</x:v>
      </x:c>
    </x:row>
    <x:row r="10" spans="1:9" x14ac:dyDescent="0.3">
      <x:c r="A10" s="2" t="s">
        <x:v>230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140</x:v>
      </x:c>
      <x:c r="B11" s="83" t="n">
        <x:v>8</x:v>
      </x:c>
      <x:c r="D11" s="2" t="s">
        <x:v>234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235</x:v>
      </x:c>
      <x:c r="F17" s="2" t="s">
        <x:v>234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