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<x:sst xmlns:x="http://schemas.openxmlformats.org/spreadsheetml/2006/main" count="240" uniqueCount="240">
  <x:si>
    <x:t>Part A - District-Level Information</x:t>
  </x:si>
  <x:si>
    <x:t>School District Name</x:t>
  </x:si>
  <x:si>
    <x:t>Jordan-Elbridge</x:t>
  </x:si>
  <x:si>
    <x:t>BEDS Code</x:t>
  </x:si>
  <x:si>
    <x:t>420501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</x:si>
  <x:si>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</x:si>
  <x:si>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</x:si>
  <x:si>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</x:si>
  <x:si>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</x:si>
  <x:si>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</x:si>
  <x:si>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James Froio</x:t>
  </x:si>
  <x:si>
    <x:t>Street Address Line 1</x:t>
  </x:si>
  <x:si>
    <x:t>9 N. Chappell Street</x:t>
  </x:si>
  <x:si>
    <x:t>Title of Contact</x:t>
  </x:si>
  <x:si>
    <x:t>Superintendent</x:t>
  </x:si>
  <x:si>
    <x:t>Street Address Line 2</x:t>
  </x:si>
  <x:si>
    <x:t/>
  </x:si>
  <x:si>
    <x:t>Email Address</x:t>
  </x:si>
  <x:si>
    <x:t>jfroio@jecsd.org</x:t>
  </x:si>
  <x:si>
    <x:t>City</x:t>
  </x:si>
  <x:si>
    <x:t>Jordan</x:t>
  </x:si>
  <x:si>
    <x:t>Phone Number</x:t>
  </x:si>
  <x:si>
    <x:t>3156898500</x:t>
  </x:si>
  <x:si>
    <x:t>Zip Code</x:t>
  </x:si>
  <x:si>
    <x:t>13080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</x:si>
  <x:si>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</x:si>
  <x:si>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</x:si>
  <x:si>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</x:si>
  <x:si>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</x:si>
  <x:si>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</x:si>
  <x:si>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</x:si>
  <x:si>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</x:si>
  <x:si>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</x:si>
  <x:si>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</x:si>
  <x:si>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</x:si>
  <x:si>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</x:si>
  <x:si>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</x:si>
  <x:si>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</x:si>
  <x:si>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</x:si>
  <x:si>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</x:si>
  <x:si>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</x:si>
  <x:si>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</x:si>
  <x:si>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</x:si>
  <x:si>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</x:si>
  <x:si>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</x:si>
  <x:si>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</x:si>
  <x:si>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</x:si>
  <x:si>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</x:si>
  <x:si>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</x:si>
  <x:si>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</x:si>
  <x:si>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</x:si>
  <x:si>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</x:si>
  <x:si>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</x:si>
  <x:si>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</x:si>
  <x:si>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</x:si>
  <x:si>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</x:si>
  <x:si>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</x:si>
  <x:si>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</x:si>
  <x:si>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</x:si>
  <x:si>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</x:si>
  <x:si>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</x:si>
  <x:si>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</x:si>
  <x:si>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</x:si>
  <x:si>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</x:si>
  <x:si>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</x:si>
  <x:si>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</x:si>
  <x:si>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</x:si>
  <x:si>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</x:si>
  <x:si>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</x:si>
  <x:si>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</x:si>
  <x:si>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</x:si>
  <x:si>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</x:si>
  <x:si>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</x:si>
  <x:si>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</x:si>
  <x:si>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</x:si>
  <x:si>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</x:si>
  <x:si>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</x:si>
  <x:si>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</x:si>
  <x:si>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</x:si>
  <x:si>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</x:si>
  <x:si>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</x:si>
  <x:si>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</x:si>
  <x:si>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</x:si>
  <x:si>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</x:si>
  <x:si>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</x:si>
  <x:si>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</x:si>
  <x:si>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</x:si>
  <x:si>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</x:si>
  <x:si>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</x:si>
  <x:si>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</x:si>
  <x:si>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</x:si>
  <x:si>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</x:si>
  <x:si>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</x:si>
  <x:si>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</x:si>
  <x:si>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</x:si>
  <x:si>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</x:si>
  <x:si>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</x:si>
  <x:si>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</x:si>
  <x:si>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</x:si>
  <x:si>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</x:si>
  <x:si>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</x:si>
  <x:si>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</x:si>
  <x:si>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</x:si>
  <x:si>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</x:si>
  <x:si>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</x:si>
  <x:si>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</x:si>
  <x:si>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</x:si>
  <x:si>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</x:si>
  <x:si>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</x:si>
  <x:si>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</x:si>
  <x:si>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</x:si>
  <x:si>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</x:si>
  <x:si>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</x:si>
  <x:si>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</x:si>
  <x:si>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</x:si>
  <x:si>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</x:si>
  <x:si>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</x:si>
  <x:si>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</x:si>
  <x:si>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</x:si>
  <x:si>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</x:si>
  <x:si>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</x:si>
  <x:si>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</x:si>
  <x:si>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</x:si>
  <x:si>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</x:si>
  <x:si>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</x:si>
  <x:si>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</x:si>
  <x:si>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</x:si>
  <x:si>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</x:si>
  <x:si>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</x:si>
  <x:si>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</x:si>
  <x:si>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</x:si>
  <x:si>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420501060001</x:t>
  </x:si>
  <x:si>
    <x:t>ELBRIDGE ELEMENTARY SCHOOL</x:t>
  </x:si>
  <x:si>
    <x:t>10</x:t>
  </x:si>
  <x:si>
    <x:t>Elementary School</x:t>
  </x:si>
  <x:si>
    <x:t>Pre-K</x:t>
  </x:si>
  <x:si>
    <x:t>3</x:t>
  </x:si>
  <x:si>
    <x:t>Yes</x:t>
  </x:si>
  <x:si>
    <x:t>No</x:t>
  </x:si>
  <x:si>
    <x:t>420501060003</x:t>
  </x:si>
  <x:si>
    <x:t>JORDAN-ELBRIDGE HIGH SCHOOL</x:t>
  </x:si>
  <x:si>
    <x:t>30</x:t>
  </x:si>
  <x:si>
    <x:t>Senior High School</x:t>
  </x:si>
  <x:si>
    <x:t>9</x:t>
  </x:si>
  <x:si>
    <x:t>12</x:t>
  </x:si>
  <x:si>
    <x:t>420501060004</x:t>
  </x:si>
  <x:si>
    <x:t>JORDAN-ELBRIDGE MIDDLE SCHOOL</x:t>
  </x:si>
  <x:si>
    <x:t>20</x:t>
  </x:si>
  <x:si>
    <x:t>Middle/Junior High School</x:t>
  </x:si>
  <x:si>
    <x:t>4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</x:si>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</x:sst>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34439024</x:v>
      </x:c>
      <x:c r="E14" s="10" t="n">
        <x:v>25000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1171884</x:v>
      </x:c>
      <x:c r="E15" s="10" t="n">
        <x:v>3197359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153094</x:v>
      </x:c>
      <x:c r="E16" s="10" t="n">
        <x:v>465606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520000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3430259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153094</x:v>
      </x:c>
      <x:c r="E24" s="10" t="n">
        <x:v>465606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32600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2512699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578529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40000</x:v>
      </x:c>
      <x:c r="E35" s="10" t="n">
        <x:v>0</x:v>
      </x:c>
      <x:c r="F35" s="7" t="n">
        <x:v>2</x:v>
      </x:c>
      <x:c r="G35" s="132" t="n">
        <x:v>20000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1921007</x:v>
      </x:c>
      <x:c r="E37" s="10" t="n">
        <x:v>0</x:v>
      </x:c>
      <x:c r="F37" s="7" t="n">
        <x:v>37</x:v>
      </x:c>
      <x:c r="G37" s="132" t="n">
        <x:v>51919.1081081081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120000</x:v>
      </x:c>
      <x:c r="E38" s="10" t="n">
        <x:v>0</x:v>
      </x:c>
      <x:c r="F38" s="7" t="n">
        <x:v>2</x:v>
      </x:c>
      <x:c r="G38" s="132" t="n">
        <x:v>60000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1261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112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23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23730</x:v>
      </x:c>
      <x:c r="E62" s="10" t="n">
        <x:v>0</x:v>
      </x:c>
      <x:c r="F62" s="84" t="n">
        <x:v>0.1</x:v>
      </x:c>
      <x:c r="G62" s="132" t="n">
        <x:v>237300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937339</x:v>
      </x:c>
      <x:c r="E63" s="10" t="n">
        <x:v>0</x:v>
      </x:c>
      <x:c r="F63" s="84" t="n">
        <x:v>5.7</x:v>
      </x:c>
      <x:c r="G63" s="132" t="n">
        <x:v>164445.438596491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2285546</x:v>
      </x:c>
      <x:c r="E64" s="10" t="n">
        <x:v>0</x:v>
      </x:c>
      <x:c r="F64" s="84" t="n">
        <x:v>24</x:v>
      </x:c>
      <x:c r="G64" s="132" t="n">
        <x:v>95231.0833333333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1068273</x:v>
      </x:c>
      <x:c r="E65" s="10" t="n">
        <x:v>0</x:v>
      </x:c>
      <x:c r="F65" s="84" t="n">
        <x:v>0.5</x:v>
      </x:c>
      <x:c r="G65" s="132" t="n">
        <x:v>2136546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588919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131300</x:v>
      </x:c>
      <x:c r="E72" s="10" t="n">
        <x:v>0</x:v>
      </x:c>
      <x:c r="F72" s="84" t="n">
        <x:v>0.5</x:v>
      </x:c>
      <x:c r="G72" s="132" t="n">
        <x:v>262600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133209</x:v>
      </x:c>
      <x:c r="E73" s="10" t="n">
        <x:v>0</x:v>
      </x:c>
      <x:c r="F73" s="84" t="n">
        <x:v>0.5</x:v>
      </x:c>
      <x:c r="G73" s="132" t="n">
        <x:v>266418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98250</x:v>
      </x:c>
      <x:c r="E74" s="10" t="n">
        <x:v>43000</x:v>
      </x:c>
      <x:c r="F74" s="84" t="n">
        <x:v>0.5</x:v>
      </x:c>
      <x:c r="G74" s="132" t="n">
        <x:v>282500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2045</x:v>
      </x:c>
      <x:c r="F77" s="84" t="n">
        <x:v>1</x:v>
      </x:c>
      <x:c r="G77" s="132" t="n">
        <x:v>2045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52618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1487191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7702480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17647308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16</x:v>
      </x:c>
      <x:c r="I8" s="170" t="s">
        <x:v>138</x:v>
      </x:c>
      <x:c r="J8" s="106" t="n"/>
      <x:c r="K8" s="107" t="n">
        <x:v>471</x:v>
      </x:c>
      <x:c r="L8" s="107" t="n">
        <x:v>112</x:v>
      </x:c>
      <x:c r="M8" s="107" t="n">
        <x:v>23</x:v>
      </x:c>
      <x:c r="N8" s="107" t="n">
        <x:v>145</x:v>
      </x:c>
      <x:c r="O8" s="107" t="n">
        <x:v>5</x:v>
      </x:c>
      <x:c r="P8" s="107" t="n">
        <x:v>49</x:v>
      </x:c>
      <x:c r="Q8" s="108" t="n">
        <x:v>2</x:v>
      </x:c>
      <x:c r="R8" s="108" t="n">
        <x:v>33</x:v>
      </x:c>
      <x:c r="S8" s="108" t="n">
        <x:v>18</x:v>
      </x:c>
      <x:c r="T8" s="108" t="n">
        <x:v>1</x:v>
      </x:c>
      <x:c r="U8" s="108" t="n">
        <x:v>5</x:v>
      </x:c>
      <x:c r="V8" s="108" t="n">
        <x:v>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141</x:v>
      </x:c>
      <x:c r="D9" s="169" t="s">
        <x:v>142</x:v>
      </x:c>
      <x:c r="E9" s="170" t="s">
        <x:v>143</x:v>
      </x:c>
      <x:c r="F9" s="170" t="s">
        <x:v>144</x:v>
      </x:c>
      <x:c r="G9" s="170" t="s">
        <x:v>137</x:v>
      </x:c>
      <x:c r="H9" s="170" t="s">
        <x:v>16</x:v>
      </x:c>
      <x:c r="I9" s="170" t="s">
        <x:v>138</x:v>
      </x:c>
      <x:c r="J9" s="106" t="n"/>
      <x:c r="K9" s="107" t="n">
        <x:v>376</x:v>
      </x:c>
      <x:c r="L9" s="107" t="n">
        <x:v>0</x:v>
      </x:c>
      <x:c r="M9" s="107" t="n">
        <x:v>0</x:v>
      </x:c>
      <x:c r="N9" s="107" t="n">
        <x:v>118</x:v>
      </x:c>
      <x:c r="O9" s="107" t="n">
        <x:v>1</x:v>
      </x:c>
      <x:c r="P9" s="107" t="n">
        <x:v>39</x:v>
      </x:c>
      <x:c r="Q9" s="108" t="n">
        <x:v>1</x:v>
      </x:c>
      <x:c r="R9" s="108" t="n">
        <x:v>33</x:v>
      </x:c>
      <x:c r="S9" s="108" t="n">
        <x:v>4</x:v>
      </x:c>
      <x:c r="T9" s="108" t="n">
        <x:v>2</x:v>
      </x:c>
      <x:c r="U9" s="108" t="n">
        <x:v>5</x:v>
      </x:c>
      <x:c r="V9" s="108" t="n">
        <x:v>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145</x:v>
      </x:c>
      <x:c r="B10" s="168" t="s">
        <x:v>146</x:v>
      </x:c>
      <x:c r="C10" s="167" t="s">
        <x:v>147</x:v>
      </x:c>
      <x:c r="D10" s="169" t="s">
        <x:v>148</x:v>
      </x:c>
      <x:c r="E10" s="170" t="s">
        <x:v>149</x:v>
      </x:c>
      <x:c r="F10" s="170" t="s">
        <x:v>150</x:v>
      </x:c>
      <x:c r="G10" s="170" t="s">
        <x:v>137</x:v>
      </x:c>
      <x:c r="H10" s="170" t="s">
        <x:v>16</x:v>
      </x:c>
      <x:c r="I10" s="170" t="s">
        <x:v>138</x:v>
      </x:c>
      <x:c r="J10" s="106" t="n"/>
      <x:c r="K10" s="107" t="n">
        <x:v>414</x:v>
      </x:c>
      <x:c r="L10" s="107" t="n">
        <x:v>0</x:v>
      </x:c>
      <x:c r="M10" s="107" t="n">
        <x:v>0</x:v>
      </x:c>
      <x:c r="N10" s="107" t="n">
        <x:v>220</x:v>
      </x:c>
      <x:c r="O10" s="107" t="n">
        <x:v>8</x:v>
      </x:c>
      <x:c r="P10" s="107" t="n">
        <x:v>68</x:v>
      </x:c>
      <x:c r="Q10" s="108" t="n">
        <x:v>6</x:v>
      </x:c>
      <x:c r="R10" s="108" t="n">
        <x:v>39</x:v>
      </x:c>
      <x:c r="S10" s="108" t="n">
        <x:v>12</x:v>
      </x:c>
      <x:c r="T10" s="108" t="n">
        <x:v>2</x:v>
      </x:c>
      <x:c r="U10" s="108" t="n">
        <x:v>4</x:v>
      </x:c>
      <x:c r="V10" s="108" t="n">
        <x:v>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151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153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154</x:v>
      </x:c>
      <x:c r="E5" s="175" t="s"/>
      <x:c r="F5" s="175" t="s"/>
      <x:c r="G5" s="175" t="s"/>
      <x:c r="H5" s="175" t="s"/>
      <x:c r="I5" s="176" t="s"/>
      <x:c r="J5" s="177" t="s">
        <x:v>155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156</x:v>
      </x:c>
      <x:c r="S5" s="181" t="s"/>
      <x:c r="T5" s="182" t="s"/>
      <x:c r="U5" s="143" t="s">
        <x:v>157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158</x:v>
      </x:c>
      <x:c r="E6" s="155" t="s"/>
      <x:c r="F6" s="155" t="s"/>
      <x:c r="G6" s="89" t="s"/>
      <x:c r="H6" s="90" t="s"/>
      <x:c r="I6" s="75" t="s"/>
      <x:c r="J6" s="134" t="s">
        <x:v>159</x:v>
      </x:c>
      <x:c r="K6" s="135" t="s"/>
      <x:c r="L6" s="134" t="s">
        <x:v>160</x:v>
      </x:c>
      <x:c r="M6" s="135" t="s"/>
      <x:c r="N6" s="134" t="s">
        <x:v>161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162</x:v>
      </x:c>
      <x:c r="E7" s="100" t="s">
        <x:v>163</x:v>
      </x:c>
      <x:c r="F7" s="100" t="s">
        <x:v>164</x:v>
      </x:c>
      <x:c r="G7" s="113" t="s">
        <x:v>165</x:v>
      </x:c>
      <x:c r="H7" s="183" t="s">
        <x:v>166</x:v>
      </x:c>
      <x:c r="I7" s="113" t="s">
        <x:v>167</x:v>
      </x:c>
      <x:c r="J7" s="113" t="s">
        <x:v>168</x:v>
      </x:c>
      <x:c r="K7" s="183" t="s">
        <x:v>135</x:v>
      </x:c>
      <x:c r="L7" s="113" t="s">
        <x:v>169</x:v>
      </x:c>
      <x:c r="M7" s="183" t="s">
        <x:v>170</x:v>
      </x:c>
      <x:c r="N7" s="113" t="s">
        <x:v>171</x:v>
      </x:c>
      <x:c r="O7" s="183" t="s">
        <x:v>172</x:v>
      </x:c>
      <x:c r="P7" s="183" t="s">
        <x:v>173</x:v>
      </x:c>
      <x:c r="Q7" s="113" t="s">
        <x:v>174</x:v>
      </x:c>
      <x:c r="R7" s="113" t="s">
        <x:v>175</x:v>
      </x:c>
      <x:c r="S7" s="113" t="s">
        <x:v>176</x:v>
      </x:c>
      <x:c r="T7" s="11" t="s">
        <x:v>177</x:v>
      </x:c>
      <x:c r="U7" s="124" t="s">
        <x:v>178</x:v>
      </x:c>
      <x:c r="V7" s="124" t="s">
        <x:v>179</x:v>
      </x:c>
      <x:c r="W7" s="124" t="s">
        <x:v>180</x:v>
      </x:c>
      <x:c r="X7" s="124" t="s">
        <x:v>181</x:v>
      </x:c>
      <x:c r="Y7" s="124" t="s">
        <x:v>182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3460609</x:v>
      </x:c>
      <x:c r="E8" s="81" t="n">
        <x:v>834146</x:v>
      </x:c>
      <x:c r="F8" s="116" t="n">
        <x:v>1512590.10774871</x:v>
      </x:c>
      <x:c r="G8" s="81" t="n">
        <x:v>747325</x:v>
      </x:c>
      <x:c r="H8" s="81" t="n">
        <x:v>288594</x:v>
      </x:c>
      <x:c r="I8" s="117">
        <x:f>SUM(D8:H8)</x:f>
      </x:c>
      <x:c r="J8" s="81" t="n">
        <x:v>3215867</x:v>
      </x:c>
      <x:c r="K8" s="81" t="n">
        <x:v>1258452</x:v>
      </x:c>
      <x:c r="L8" s="81" t="n">
        <x:v>982210</x:v>
      </x:c>
      <x:c r="M8" s="81" t="n">
        <x:v>258432</x:v>
      </x:c>
      <x:c r="N8" s="81" t="n">
        <x:v>305928</x:v>
      </x:c>
      <x:c r="O8" s="81" t="n">
        <x:v>464569</x:v>
      </x:c>
      <x:c r="P8" s="81" t="n">
        <x:v>357806</x:v>
      </x:c>
      <x:c r="Q8" s="117">
        <x:f>SUM(J8:P8)</x:f>
      </x:c>
      <x:c r="R8" s="81" t="n">
        <x:v>5971923</x:v>
      </x:c>
      <x:c r="S8" s="81" t="n">
        <x:v>871341</x:v>
      </x:c>
      <x:c r="T8" s="59">
        <x:f>SUM('Part C'!$R8:$S8)</x:f>
      </x:c>
      <x:c r="U8" s="81" t="n">
        <x:v>9854.65841584158</x:v>
      </x:c>
      <x:c r="V8" s="81" t="n">
        <x:v>1437.85643564356</x:v>
      </x:c>
      <x:c r="W8" s="81" t="n">
        <x:v>2974183.75358166</x:v>
      </x:c>
      <x:c r="X8" s="81" t="n">
        <x:v>9817447.75358166</x:v>
      </x:c>
      <x:c r="Y8" s="12" t="n">
        <x:v>16200.4088342932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141</x:v>
      </x:c>
      <x:c r="D9" s="81" t="n">
        <x:v>2783260</x:v>
      </x:c>
      <x:c r="E9" s="81" t="n">
        <x:v>1196782</x:v>
      </x:c>
      <x:c r="F9" s="116" t="n">
        <x:v>1401749.84547999</x:v>
      </x:c>
      <x:c r="G9" s="81" t="n">
        <x:v>599485</x:v>
      </x:c>
      <x:c r="H9" s="81" t="n">
        <x:v>546397</x:v>
      </x:c>
      <x:c r="I9" s="117">
        <x:f>SUM(D9:H9)</x:f>
      </x:c>
      <x:c r="J9" s="81" t="n">
        <x:v>4064827</x:v>
      </x:c>
      <x:c r="K9" s="81" t="n">
        <x:v>0</x:v>
      </x:c>
      <x:c r="L9" s="81" t="n">
        <x:v>414195</x:v>
      </x:c>
      <x:c r="M9" s="81" t="n">
        <x:v>0</x:v>
      </x:c>
      <x:c r="N9" s="81" t="n">
        <x:v>372700</x:v>
      </x:c>
      <x:c r="O9" s="81" t="n">
        <x:v>423597</x:v>
      </x:c>
      <x:c r="P9" s="81" t="n">
        <x:v>1252355</x:v>
      </x:c>
      <x:c r="Q9" s="117">
        <x:f>SUM(J9:P9)</x:f>
      </x:c>
      <x:c r="R9" s="81" t="n">
        <x:v>5448033</x:v>
      </x:c>
      <x:c r="S9" s="81" t="n">
        <x:v>1079641</x:v>
      </x:c>
      <x:c r="T9" s="59">
        <x:f>SUM('Part C'!$R9:$S9)</x:f>
      </x:c>
      <x:c r="U9" s="81" t="n">
        <x:v>14489.4494680851</x:v>
      </x:c>
      <x:c r="V9" s="81" t="n">
        <x:v>2871.38563829787</x:v>
      </x:c>
      <x:c r="W9" s="81" t="n">
        <x:v>1845368.13753582</x:v>
      </x:c>
      <x:c r="X9" s="81" t="n">
        <x:v>8373042.13753582</x:v>
      </x:c>
      <x:c r="Y9" s="12" t="n">
        <x:v>22268.729089191</x:v>
      </x:c>
    </x:row>
    <x:row r="10" spans="1:25" s="6" customFormat="1">
      <x:c r="A10" s="184" t="s">
        <x:v>145</x:v>
      </x:c>
      <x:c r="B10" s="184" t="s">
        <x:v>146</x:v>
      </x:c>
      <x:c r="C10" s="184" t="s">
        <x:v>147</x:v>
      </x:c>
      <x:c r="D10" s="81" t="n">
        <x:v>4933908</x:v>
      </x:c>
      <x:c r="E10" s="81" t="n">
        <x:v>974421</x:v>
      </x:c>
      <x:c r="F10" s="116" t="n">
        <x:v>2080882.37832539</x:v>
      </x:c>
      <x:c r="G10" s="81" t="n">
        <x:v>701851</x:v>
      </x:c>
      <x:c r="H10" s="81" t="n">
        <x:v>764751</x:v>
      </x:c>
      <x:c r="I10" s="117">
        <x:f>SUM(D10:H10)</x:f>
      </x:c>
      <x:c r="J10" s="81" t="n">
        <x:v>6587373</x:v>
      </x:c>
      <x:c r="K10" s="81" t="n">
        <x:v>0</x:v>
      </x:c>
      <x:c r="L10" s="81" t="n">
        <x:v>1391772</x:v>
      </x:c>
      <x:c r="M10" s="81" t="n">
        <x:v>0</x:v>
      </x:c>
      <x:c r="N10" s="81" t="n">
        <x:v>387353</x:v>
      </x:c>
      <x:c r="O10" s="81" t="n">
        <x:v>523779</x:v>
      </x:c>
      <x:c r="P10" s="81" t="n">
        <x:v>565537</x:v>
      </x:c>
      <x:c r="Q10" s="117">
        <x:f>SUM(J10:P10)</x:f>
      </x:c>
      <x:c r="R10" s="81" t="n">
        <x:v>8229482</x:v>
      </x:c>
      <x:c r="S10" s="81" t="n">
        <x:v>1226332</x:v>
      </x:c>
      <x:c r="T10" s="59">
        <x:f>SUM('Part C'!$R10:$S10)</x:f>
      </x:c>
      <x:c r="U10" s="81" t="n">
        <x:v>19877.9758454106</x:v>
      </x:c>
      <x:c r="V10" s="81" t="n">
        <x:v>2962.15458937198</x:v>
      </x:c>
      <x:c r="W10" s="81" t="n">
        <x:v>2031868.10888252</x:v>
      </x:c>
      <x:c r="X10" s="81" t="n">
        <x:v>11487682.1088825</x:v>
      </x:c>
      <x:c r="Y10" s="12" t="n">
        <x:v>27748.0244175906</x:v>
      </x:c>
    </x:row>
    <x:row r="11" spans="1:25" s="3" customFormat="1" ht="15" customHeight="1">
      <x:c r="A11" s="4" t="s">
        <x:v>151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183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153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184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185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186</x:v>
      </x:c>
      <x:c r="G6" s="144" t="s"/>
      <x:c r="H6" s="144" t="s"/>
      <x:c r="I6" s="144" t="s"/>
      <x:c r="J6" s="135" t="s"/>
      <x:c r="K6" s="134" t="s">
        <x:v>187</x:v>
      </x:c>
      <x:c r="L6" s="144" t="s"/>
      <x:c r="M6" s="144" t="s"/>
      <x:c r="N6" s="135" t="s"/>
      <x:c r="O6" s="65" t="s"/>
      <x:c r="P6" s="134" t="s">
        <x:v>188</x:v>
      </x:c>
      <x:c r="Q6" s="144" t="s"/>
      <x:c r="R6" s="144" t="s"/>
      <x:c r="S6" s="144" t="s"/>
      <x:c r="T6" s="144" t="s"/>
      <x:c r="U6" s="144" t="s"/>
      <x:c r="V6" s="135" t="s"/>
      <x:c r="W6" s="67" t="s">
        <x:v>189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190</x:v>
      </x:c>
      <x:c r="E7" s="75" t="s">
        <x:v>191</x:v>
      </x:c>
      <x:c r="F7" s="75" t="s">
        <x:v>192</x:v>
      </x:c>
      <x:c r="G7" s="100" t="s">
        <x:v>193</x:v>
      </x:c>
      <x:c r="H7" s="100" t="s">
        <x:v>194</x:v>
      </x:c>
      <x:c r="I7" s="100" t="s">
        <x:v>195</x:v>
      </x:c>
      <x:c r="J7" s="113" t="s">
        <x:v>196</x:v>
      </x:c>
      <x:c r="K7" s="75" t="s">
        <x:v>197</x:v>
      </x:c>
      <x:c r="L7" s="100" t="s">
        <x:v>198</x:v>
      </x:c>
      <x:c r="M7" s="100" t="s">
        <x:v>199</x:v>
      </x:c>
      <x:c r="N7" s="75" t="s">
        <x:v>200</x:v>
      </x:c>
      <x:c r="O7" s="113" t="s">
        <x:v>201</x:v>
      </x:c>
      <x:c r="P7" s="75" t="s">
        <x:v>202</x:v>
      </x:c>
      <x:c r="Q7" s="100" t="s">
        <x:v>203</x:v>
      </x:c>
      <x:c r="R7" s="100" t="s">
        <x:v>204</x:v>
      </x:c>
      <x:c r="S7" s="100" t="s">
        <x:v>205</x:v>
      </x:c>
      <x:c r="T7" s="100" t="s">
        <x:v>206</x:v>
      </x:c>
      <x:c r="U7" s="100" t="s">
        <x:v>166</x:v>
      </x:c>
      <x:c r="V7" s="75" t="s">
        <x:v>207</x:v>
      </x:c>
      <x:c r="W7" s="75" t="s">
        <x:v>208</x:v>
      </x:c>
      <x:c r="X7" s="75" t="s">
        <x:v>209</x:v>
      </x:c>
      <x:c r="Y7" s="61" t="s">
        <x:v>176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137</x:v>
      </x:c>
      <x:c r="E8" s="170" t="s">
        <x:v>138</x:v>
      </x:c>
      <x:c r="F8" s="119" t="n">
        <x:v>57</x:v>
      </x:c>
      <x:c r="G8" s="119" t="n">
        <x:v>0</x:v>
      </x:c>
      <x:c r="H8" s="119" t="n">
        <x:v>55</x:v>
      </x:c>
      <x:c r="I8" s="119" t="n">
        <x:v>0</x:v>
      </x:c>
      <x:c r="J8" s="120">
        <x:f>SUM(F8:I8)</x:f>
      </x:c>
      <x:c r="K8" s="81" t="n">
        <x:v>1258452</x:v>
      </x:c>
      <x:c r="L8" s="81" t="n">
        <x:v>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139</x:v>
      </x:c>
      <x:c r="B9" s="184" t="s">
        <x:v>140</x:v>
      </x:c>
      <x:c r="C9" s="184" t="s">
        <x:v>141</x:v>
      </x:c>
      <x:c r="D9" s="185" t="s">
        <x:v>138</x:v>
      </x:c>
      <x:c r="E9" s="170" t="s">
        <x:v>138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145</x:v>
      </x:c>
      <x:c r="B10" s="184" t="s">
        <x:v>146</x:v>
      </x:c>
      <x:c r="C10" s="184" t="s">
        <x:v>147</x:v>
      </x:c>
      <x:c r="D10" s="185" t="s">
        <x:v>138</x:v>
      </x:c>
      <x:c r="E10" s="170" t="s">
        <x:v>138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210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211</x:v>
      </x:c>
      <x:c r="G14" s="144" t="s"/>
      <x:c r="H14" s="144" t="s"/>
      <x:c r="I14" s="144" t="s"/>
      <x:c r="J14" s="135" t="s"/>
      <x:c r="K14" s="134" t="s">
        <x:v>212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213</x:v>
      </x:c>
      <x:c r="F15" s="97" t="s">
        <x:v>192</x:v>
      </x:c>
      <x:c r="G15" s="5" t="s">
        <x:v>193</x:v>
      </x:c>
      <x:c r="H15" s="5" t="s">
        <x:v>194</x:v>
      </x:c>
      <x:c r="I15" s="98" t="s">
        <x:v>195</x:v>
      </x:c>
      <x:c r="J15" s="11" t="s">
        <x:v>196</x:v>
      </x:c>
      <x:c r="K15" s="97" t="s">
        <x:v>197</x:v>
      </x:c>
      <x:c r="L15" s="5" t="s">
        <x:v>209</x:v>
      </x:c>
      <x:c r="M15" s="98" t="s">
        <x:v>214</x:v>
      </x:c>
      <x:c r="N15" s="61" t="s">
        <x:v>200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215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216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218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153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219</x:v>
      </x:c>
      <x:c r="E7" s="61" t="s">
        <x:v>220</x:v>
      </x:c>
      <x:c r="F7" s="61" t="s">
        <x:v>221</x:v>
      </x:c>
      <x:c r="G7" s="61" t="s">
        <x:v>222</x:v>
      </x:c>
      <x:c r="H7" s="61" t="s">
        <x:v>223</x:v>
      </x:c>
      <x:c r="I7" s="61" t="s">
        <x:v>224</x:v>
      </x:c>
      <x:c r="J7" s="61" t="s">
        <x:v>225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141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145</x:v>
      </x:c>
      <x:c r="B10" s="184" t="s">
        <x:v>146</x:v>
      </x:c>
      <x:c r="C10" s="184" t="s">
        <x:v>147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151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226</x:v>
      </x:c>
      <x:c r="C1" s="82" t="s">
        <x:v>227</x:v>
      </x:c>
    </x:row>
    <x:row r="2" spans="1:9" x14ac:dyDescent="0.3">
      <x:c r="A2" s="2" t="s">
        <x:v>134</x:v>
      </x:c>
      <x:c r="B2" s="83" t="s">
        <x:v>135</x:v>
      </x:c>
      <x:c r="C2" s="83" t="s">
        <x:v>137</x:v>
      </x:c>
    </x:row>
    <x:row r="3" spans="1:9" x14ac:dyDescent="0.3">
      <x:c r="A3" s="2" t="s">
        <x:v>228</x:v>
      </x:c>
      <x:c r="B3" s="83" t="s">
        <x:v>229</x:v>
      </x:c>
      <x:c r="C3" s="83" t="s">
        <x:v>138</x:v>
      </x:c>
      <x:c r="D3" s="2" t="s">
        <x:v>134</x:v>
      </x:c>
      <x:c r="F3" s="2" t="s">
        <x:v>135</x:v>
      </x:c>
      <x:c r="H3" s="2" t="n">
        <x:v>2021</x:v>
      </x:c>
      <x:c r="I3" s="2" t="n">
        <x:v>2015</x:v>
      </x:c>
    </x:row>
    <x:row r="4" spans="1:9" x14ac:dyDescent="0.3">
      <x:c r="A4" s="2" t="s">
        <x:v>230</x:v>
      </x:c>
      <x:c r="B4" s="83" t="s">
        <x:v>231</x:v>
      </x:c>
      <x:c r="D4" s="2" t="s">
        <x:v>232</x:v>
      </x:c>
      <x:c r="F4" s="2" t="s">
        <x:v>233</x:v>
      </x:c>
      <x:c r="H4" s="2" t="n">
        <x:v>2022</x:v>
      </x:c>
      <x:c r="I4" s="2" t="n">
        <x:v>2016</x:v>
      </x:c>
    </x:row>
    <x:row r="5" spans="1:9" x14ac:dyDescent="0.3">
      <x:c r="A5" s="2" t="s">
        <x:v>234</x:v>
      </x:c>
      <x:c r="B5" s="83" t="s">
        <x:v>235</x:v>
      </x:c>
      <x:c r="D5" s="2" t="s">
        <x:v>148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148</x:v>
      </x:c>
      <x:c r="B6" s="83" t="s">
        <x:v>236</x:v>
      </x:c>
      <x:c r="C6" s="0" t="s"/>
      <x:c r="D6" s="0" t="s">
        <x:v>228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237</x:v>
      </x:c>
      <x:c r="B7" s="83" t="s">
        <x:v>6</x:v>
      </x:c>
      <x:c r="D7" s="2" t="s">
        <x:v>142</x:v>
      </x:c>
      <x:c r="F7" s="2" t="n">
        <x:v>3</x:v>
      </x:c>
      <x:c r="I7" s="2" t="n">
        <x:v>2019</x:v>
      </x:c>
    </x:row>
    <x:row r="8" spans="1:9" x14ac:dyDescent="0.3">
      <x:c r="A8" s="2" t="s">
        <x:v>238</x:v>
      </x:c>
      <x:c r="B8" s="83" t="n">
        <x:v>5</x:v>
      </x:c>
      <x:c r="D8" s="2" t="s">
        <x:v>234</x:v>
      </x:c>
      <x:c r="F8" s="2" t="n">
        <x:v>4</x:v>
      </x:c>
      <x:c r="I8" s="2" t="n">
        <x:v>2020</x:v>
      </x:c>
    </x:row>
    <x:row r="9" spans="1:9" x14ac:dyDescent="0.3">
      <x:c r="A9" s="2" t="s">
        <x:v>239</x:v>
      </x:c>
      <x:c r="B9" s="83" t="n">
        <x:v>6</x:v>
      </x:c>
      <x:c r="D9" s="2" t="s">
        <x:v>230</x:v>
      </x:c>
      <x:c r="F9" s="2" t="n">
        <x:v>5</x:v>
      </x:c>
      <x:c r="I9" s="2" t="n">
        <x:v>2021</x:v>
      </x:c>
    </x:row>
    <x:row r="10" spans="1:9" x14ac:dyDescent="0.3">
      <x:c r="A10" s="2" t="s">
        <x:v>232</x:v>
      </x:c>
      <x:c r="B10" s="83" t="n">
        <x:v>7</x:v>
      </x:c>
      <x:c r="D10" s="2" t="s">
        <x:v>239</x:v>
      </x:c>
      <x:c r="F10" s="2" t="n">
        <x:v>6</x:v>
      </x:c>
      <x:c r="I10" s="2" t="n">
        <x:v>2022</x:v>
      </x:c>
    </x:row>
    <x:row r="11" spans="1:9" x14ac:dyDescent="0.3">
      <x:c r="A11" s="2" t="s">
        <x:v>142</x:v>
      </x:c>
      <x:c r="B11" s="83" t="n">
        <x:v>8</x:v>
      </x:c>
      <x:c r="D11" s="2" t="s">
        <x:v>237</x:v>
      </x:c>
      <x:c r="F11" s="2" t="n">
        <x:v>7</x:v>
      </x:c>
    </x:row>
    <x:row r="12" spans="1:9" x14ac:dyDescent="0.3">
      <x:c r="B12" s="83" t="n">
        <x:v>9</x:v>
      </x:c>
      <x:c r="D12" s="2" t="s">
        <x:v>238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237</x:v>
      </x:c>
      <x:c r="F16" s="2" t="n">
        <x:v>12</x:v>
      </x:c>
    </x:row>
    <x:row r="17" spans="1:9" x14ac:dyDescent="0.3">
      <x:c r="B17" s="83" t="s">
        <x:v>238</x:v>
      </x:c>
      <x:c r="F17" s="2" t="s">
        <x:v>237</x:v>
      </x:c>
    </x:row>
    <x:row r="18" spans="1:9" x14ac:dyDescent="0.3">
      <x:c r="B18" s="83" t="s">
        <x:v>239</x:v>
      </x:c>
      <x:c r="F18" s="2" t="s">
        <x:v>238</x:v>
      </x:c>
    </x:row>
    <x:row r="19" spans="1:9">
      <x:c r="F19" s="2" t="s">
        <x:v>239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